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9" i="2" l="1"/>
  <c r="E444" i="2"/>
  <c r="E476" i="2"/>
  <c r="E28" i="2"/>
  <c r="E33" i="2" s="1"/>
</calcChain>
</file>

<file path=xl/sharedStrings.xml><?xml version="1.0" encoding="utf-8"?>
<sst xmlns="http://schemas.openxmlformats.org/spreadsheetml/2006/main" count="368" uniqueCount="290">
  <si>
    <t>Oficina para el Reordenamiento del Transporte</t>
  </si>
  <si>
    <t>Cheque</t>
  </si>
  <si>
    <t>Fecha</t>
  </si>
  <si>
    <t>Beneficiario</t>
  </si>
  <si>
    <t>Concepto</t>
  </si>
  <si>
    <t>Monto</t>
  </si>
  <si>
    <t>Banco:</t>
  </si>
  <si>
    <t>Cuenta Anticipo Institucional</t>
  </si>
  <si>
    <t>OSVALDO ARIAS</t>
  </si>
  <si>
    <t>REEMBOLSO SEGUN ANEXOS POR PAGOS EFECTUADOS CON RECURSOS PROPIOS EN EL</t>
  </si>
  <si>
    <t>PAGO POR</t>
  </si>
  <si>
    <t>MORA EN CALLE DEL FURGON NO.TCKU3564828, SOPORTADO EN EL BILL OF LADING</t>
  </si>
  <si>
    <t>NO.LHV2549796 CONTENIENDO 2,000,000 DE TARJETAS PARA PASAJEROS DEL METRO DE</t>
  </si>
  <si>
    <t>SANTO DOMINGO. SEGUN AUTORIZACION DEL DIRECTOR EJECUTIVO ANEXA POR VALOR</t>
  </si>
  <si>
    <t>DE RD$4,092.82</t>
  </si>
  <si>
    <t xml:space="preserve">FONDO: 100  FUNCION: 335  OBJETAL: 224301. </t>
  </si>
  <si>
    <t>Cuenta Operaciones</t>
  </si>
  <si>
    <t>JONGREG HYBRID TRADING, SRL</t>
  </si>
  <si>
    <t>PAGO FACTURA No.B1500000182, SOPORTADO EN ORDEN DE COMPRA No.OPRET-2021-00132,</t>
  </si>
  <si>
    <t>POR</t>
  </si>
  <si>
    <t>ADQUISICION DE NEUMATICOS, PARA DIFERENTES VEHICULOS PROPIEDAD DE LA OFICINA</t>
  </si>
  <si>
    <t>PARA</t>
  </si>
  <si>
    <t xml:space="preserve">PARA EL REORDENAMIENTO DEL DEL TRANSPORTE. SEGUN AUTORIZACION DEL DIRECTOR </t>
  </si>
  <si>
    <t>EJECUTIVO ANEXA POR VALOR DE RD$201,769.96 MENOS: 5% ISR LEY 253-12 POR RD$8,549.57</t>
  </si>
  <si>
    <t>FONDO: 100     FUNCION: 335     OBJETAL: 235301</t>
  </si>
  <si>
    <t>DENISSE CRISTINA HENRIQUEZ MONTAÑO</t>
  </si>
  <si>
    <t xml:space="preserve">PAGO REPOSICION DEL FONDO FIJO DE  CAJA CHICA, DE LA DIRECCION </t>
  </si>
  <si>
    <t>OPERACIÓN M.S.D. SEGÚN COMPROBANTES DEFINITIVOS DEL No.3085</t>
  </si>
  <si>
    <t xml:space="preserve">AL No.3096, CON DOCUMENTOS DEFINITIVOS Y RESUMEN DE CAJA </t>
  </si>
  <si>
    <t xml:space="preserve">CHICA ANEXO. SEGUN AUTORIZACION DEL DIRECTOR EJECUTIVO ANEXA </t>
  </si>
  <si>
    <t>POR VALOR DE RD$40,451.56.  FONDO: 100  FUNCION: 335 OBJETAL: 239201,239601</t>
  </si>
  <si>
    <t>239801,239501,227201</t>
  </si>
  <si>
    <t>CONSTRUCTORA RAMIREZ CELESTE,  SRL</t>
  </si>
  <si>
    <t>PAGO FACTURA No.B1500000007, SOPORTADO EN CONTRATO No.03-003-2021, POR SERVICIOS</t>
  </si>
  <si>
    <t>DE</t>
  </si>
  <si>
    <t>LIMPIEZA DE VIAS, TUNELES Y BAJO ANDEN, Y BOTE DE DESPERDICIOS QUE COMPONEN LA</t>
  </si>
  <si>
    <t>LINEA</t>
  </si>
  <si>
    <t>II DEL M.S.D. CORRESPONDIENTE AL MES DE MARZO 2021. SEGUN AUTORIZACION DEL</t>
  </si>
  <si>
    <t>DIRECTOR</t>
  </si>
  <si>
    <t>EJECUTIVO ANEXA POR VALOR DE RD$488,108.17 MENOS: 5% ISR LEY 253-12 POR RD$20,682.55</t>
  </si>
  <si>
    <t>FONDO: 100    FUNCION: 335    OBJETAL: 228503</t>
  </si>
  <si>
    <t>ADERCA, S. A.</t>
  </si>
  <si>
    <t>PAGO  FACTURA No.B1500000199 SOPORTADA EN ORDEN DE SERVICIO OPRET-2021-00101 POR</t>
  </si>
  <si>
    <t>CONSULTORIA PARA REDISEÑO ORGANIZACIONAL Y FUNCIONAL DE LA OFICINA PARA EL</t>
  </si>
  <si>
    <t xml:space="preserve">REORDENAMIENTO DEL TRANSPORTE. MES 2 JUNIO/2021. SEGÚN AUTORIZACION DEL </t>
  </si>
  <si>
    <t xml:space="preserve">DIRECTOR EJECUTIVO ANEXA POR VALOR DE RD$230,100.00 MENOS: 5% LEY 253-12  POR </t>
  </si>
  <si>
    <t xml:space="preserve"> RD$9,750.00 Y 30% ITBIS RETENIDO SOBRE NORMA 02-05 POR RD$10,530.00. </t>
  </si>
  <si>
    <t>FONDO: 100  FUNCION: 335  OBJETAL: 228706.</t>
  </si>
  <si>
    <t>PAGO FACTURA No.B1500000186, SOPORTADO EN ORDEN DE COMPRA No.OPRET-2021-00159,</t>
  </si>
  <si>
    <t xml:space="preserve">ADQUISICION DE BATERIA PARA VEHICULO TOYOTA PRADO, PLACA: EG00713, </t>
  </si>
  <si>
    <t>CHASIS: JTEBY25J700067382, PROPIEDAD DE LA OFICINA PARA EL REORDENAMIENTO DEL</t>
  </si>
  <si>
    <t xml:space="preserve">TRANSPORTE. SEGUN AUTORIZACION DEL DIRECTOR EJECUTIVO POR VALOR DE </t>
  </si>
  <si>
    <t>RD$6,250.00 MENOS: 5% ISR LEY 253-12 POR RD$264.83</t>
  </si>
  <si>
    <t>FONDO: 100     FUNCION: 335     OBJETAL: 239601</t>
  </si>
  <si>
    <t>FONDO SUJETO A LIQUIDACION PARA SER UTILIZADO EN EL PAGO POR ALMACENAJE,</t>
  </si>
  <si>
    <t>TRANSPORTE</t>
  </si>
  <si>
    <t>Y VERIFICACION DE BILL OF LADING NO.TSXH101509, SOPORTE A LA IMPORTACION DE UN (1)</t>
  </si>
  <si>
    <t>CONTENEDOR NO.APZU3587987, CON MATERIALES PARA EL PROYECTO DE CERRAMIENTO</t>
  </si>
  <si>
    <t>DEL PUENTE FERROVIARIO Y VEHICULAR FRANCISCO DEL ROSARIO SANCHEZ DEL MSD.</t>
  </si>
  <si>
    <t>SEGUN AUTORIZACION DEL DIRECTOR EJECUTIVO ANEXA POR VALOR DE RD$39,700.00</t>
  </si>
  <si>
    <t>FONDO: 100    FUNCION: 335    OBJETAL: 224201, 224301, 224401, 228801, 228803</t>
  </si>
  <si>
    <t>CONSTRUCCION &amp; CAPITAL INTERNACIONAL</t>
  </si>
  <si>
    <t>PAGO FACTURA NO.B1500000003, SOPORTADO EN ORDEN DE SERVICIOS</t>
  </si>
  <si>
    <t>NO.OPRET-2021-00060</t>
  </si>
  <si>
    <t>POR SERVICIOS DE DESINFECCION DE SUPERFICIES Y AIRE AMBIENTAL EN LAS INSTALACIONES</t>
  </si>
  <si>
    <t>DE LOS EDIFICIOS DE OPERACIONES Y ADMINISTRATIVO. PERIODO: MAYO-JUNIO DEL 2021.</t>
  </si>
  <si>
    <t>SEGUN AUTORIZACION DEL DIRECTOR EJECUTIVO ANEXA POR VALOR DE RD$199,294.63</t>
  </si>
  <si>
    <t>MENOS: 5% ISR5% LEY 253-12 POR RD$8,444.69</t>
  </si>
  <si>
    <t>MANUEL AUGUSTO JIMENEZ GUERRERO</t>
  </si>
  <si>
    <t>PAGO FACTURA No.B1500000002, SOPORTADO EN ORDEN DE SERVICIOS No.OPRET-2021-00128,</t>
  </si>
  <si>
    <t xml:space="preserve"> POR SERVICIOS DE ASESORIA EN ADECUACION, DISEÑO DE INTERIORES Y MARKETING DE LAS </t>
  </si>
  <si>
    <t>ESTACIONES, OPRET. CORRESPONDIENTE AL MES DE JUNIO 2021. SEGUN AUTORIZACION DEL</t>
  </si>
  <si>
    <t xml:space="preserve">DIRECTOR EJECUTIVO ANEXA POR VALOR DE RD$230,000.00 MENOS: 5% ISR LEY 253-12 POR </t>
  </si>
  <si>
    <t xml:space="preserve">RD$9,745.76 E ITBIS RETENIDO A TERCEROS POR RD$35,084.75 FONDO: 100 </t>
  </si>
  <si>
    <t xml:space="preserve"> FUNCION: 335    OBJETAL: 228701</t>
  </si>
  <si>
    <t xml:space="preserve">AESB MULTIMEDIA SRL </t>
  </si>
  <si>
    <t>PAGO FACTURA No.B1500000004, SOPORTADO EN CONTRATO No.03-008-2021, POR SERVICIOS</t>
  </si>
  <si>
    <t>DE PUBLICIDAD GUBERNAMENTAL EN MEDIOS DE COMUNICACION SOCIAL, TELEVISION Y</t>
  </si>
  <si>
    <t>MEDIOS DIGITALES. CORRESPONDIENTE AL MES DE JUNIO 2021. SEGUN AUTORIZACION</t>
  </si>
  <si>
    <t>DEL DIRECTOR EJECUTIVO ANEXA POR VALOR DE RD$475,000.00 MENOS: 5% ISR LEY 253-12</t>
  </si>
  <si>
    <t xml:space="preserve">POR </t>
  </si>
  <si>
    <t xml:space="preserve">RD$16,101.69 Y AMORTIZACION DE AVANCE POR RD$95,000.00 FONDO: 100    FUNCION: 335    </t>
  </si>
  <si>
    <t>OBJETAL: 222101</t>
  </si>
  <si>
    <t>REEMBOLSO SEGUN ANEXOS POR PAGO EFECTUADO CON RECURSOS PROPIOS EN EL</t>
  </si>
  <si>
    <t>PROCESO DEL</t>
  </si>
  <si>
    <t>DESPACHO DEL AIR WAY BILL NO.HKG0736576,, SOPORTE A LA IMPORTACION DE POWER</t>
  </si>
  <si>
    <t>SOPPLY</t>
  </si>
  <si>
    <t>(ILUMINACION DEL M.S.D.) SEGÚN AUTORIZACION DEL DIRECTOR EJECUTIVO ANEXA POR</t>
  </si>
  <si>
    <t>RD$13,415.48.  FONDO: 100  FUNCION: 335  OBJETAL: 224401,224301,228802</t>
  </si>
  <si>
    <t>MEGA AIR ENGINEERING SYSTEMS SRL</t>
  </si>
  <si>
    <t xml:space="preserve">PAGO A CUBICACION NO.06 SOPORTADA EN CONTRATO NO.01-305/2012, POR CONSTRUCCION, </t>
  </si>
  <si>
    <t>INSTALACION Y PUESTA EN OPERACION DEL SISTEMA DE CLIMATIZACION DE LAS ESTACIONES</t>
  </si>
  <si>
    <t>NO.17, 18, 19 Y 20, EN EL EXPRESO V CENTENARIO Y EN LA AVENIDA PADRE CASTELLANOS,</t>
  </si>
  <si>
    <t>DE LA LINEA 2-A DEL METRO DE SANTO DOMINGO. SEGUN AUTORIZACION DEL DIRECTOR</t>
  </si>
  <si>
    <t>EJECUTIVO ANEXA POR VALOR DE RD$671,304.92, MENOS: 5% ISR LEY 253-12 POR RD$6,713.05,</t>
  </si>
  <si>
    <t>0.1% DE CODIA POR RD$671.30, 30% ITBIS RET. SOBRE NORMA 02-05 POR RD$4,082.26 Y</t>
  </si>
  <si>
    <t>1%  LEY 06-86 FONDO DE PENSIONES DE LOS TRABAJADORES DE LA CONSTRUCCION POR</t>
  </si>
  <si>
    <t>RD$7,559.74</t>
  </si>
  <si>
    <t>FONDO: 100  FUNCION: 335  OBJETAL: 272401.</t>
  </si>
  <si>
    <t>SEGUROS RESERVAS, S. A.</t>
  </si>
  <si>
    <t>PAGO FACTURA No.B1500030021 POR RENOVACION DE SEGURO DE OTRAS FIANZAS, PARA</t>
  </si>
  <si>
    <t>GARANTIZAR, EL FIEL CUMPLIMIENTO DE LA LICENCIA AMBIENTAL DEA NO.0178-10</t>
  </si>
  <si>
    <t xml:space="preserve">PARA EL PROGRAMA DE MANEJO Y ADECUACION AMBIENTAL DEL PROYECTO LINEA 2 DEL </t>
  </si>
  <si>
    <t>METRO DE SANTO DOMINGO. POR EL PERIODO DEL 12/07/2021 AL 12/7/2022.</t>
  </si>
  <si>
    <t>SEGUN AUTORIZACION DEL DIRECTOR EJECUTIVO ANEXA POR VALOR DE RD$145,827.44</t>
  </si>
  <si>
    <t>MENOS: 5% ISR LEY 253-12 POR RD$6,285.67</t>
  </si>
  <si>
    <t>FONDO: 100      FUNCION: 335     OBJETAL: 226901</t>
  </si>
  <si>
    <t>DESPACHO DEL BILL OF LADING NO,LHV2549796 SOPORTE A LA IMPORTACION DE UN</t>
  </si>
  <si>
    <t>FURGON NO.TCKU-3564828 CONTENIENDO 2,000,000.00 DE TARJETAS PARA PASAJEROS DEL</t>
  </si>
  <si>
    <t>M.S.D., SEGÚN AUTORIZACION DEL DIRECTOR EJECUTIVO ANEXA POR RD$61,703.91</t>
  </si>
  <si>
    <t>FONDO: 100  FUNCION: 335  OBJETAL: 224301,234201</t>
  </si>
  <si>
    <t>ANDY ALEX FERNANDEZ BALBUENA</t>
  </si>
  <si>
    <t>PAGO REPOSICION DEL FONDO FIJO DE  CAJA CHICA, DE LA DIRECCION ADMINISTRATIVA</t>
  </si>
  <si>
    <t>Y FINANCIERA. SEGÚN COMPROBANTES DEFINITIVOS DEL No.5860</t>
  </si>
  <si>
    <t xml:space="preserve">AL No.5885, CON DOCUMENTOS DEFINITIVOS Y RESUMEN DE CAJA </t>
  </si>
  <si>
    <t>ANEXO. SEGUN AUTORIZACION DEL DIRECTOR EJECUTIVO ANEXA  POR RD$45,634.18</t>
  </si>
  <si>
    <t>FONDO: 100  FUNCION:335  OBJETAL: 232201,227206,239801,239201,237101,236201,227201,</t>
  </si>
  <si>
    <t>228702,235501,229201</t>
  </si>
  <si>
    <t xml:space="preserve">DESPACHO DEL AIR WAY BILL NOS.1039718089, SOPORTE A LA IMPORTACION DE PARTES Y </t>
  </si>
  <si>
    <t>PIEZAS, PARA EL MANTENIMIENTO DE LOS TRENES DEL M.S.D., SEGUN AUTORIZACION DEL</t>
  </si>
  <si>
    <t>DIRECTOR EJECUTIVO ANEXA POR RD$8,160.00 FONDO: 100 FUNCION: 335 OBJETAL: 224201,</t>
  </si>
  <si>
    <t>224301,224401</t>
  </si>
  <si>
    <t>JULIA GOMEZ DE JESUS</t>
  </si>
  <si>
    <t xml:space="preserve">PAGO REPOSICION DEL FONDO FIJO DE CAJA CHICA, DE LA DIRECCION TECNICA SEGUN </t>
  </si>
  <si>
    <t>COMPROBANTES DEFINITIVOS DEL NO.5442 AL NO.5463, CON DOCUMENTOS DEFINITIVOS Y</t>
  </si>
  <si>
    <t>RESUMEN</t>
  </si>
  <si>
    <t>DE CAJA CHICA ANEXO. SEGUN AUTORIZACION DEL DIRECTOR EJECUTIVO ANEXA POR VALOR</t>
  </si>
  <si>
    <t xml:space="preserve">RD$134,063.11. FONDO: 100  FUNCION:  335  OBJETAL:  232101, 233201, 235501, 239201, </t>
  </si>
  <si>
    <t xml:space="preserve">239601, 227201, 236201, 236202, 236301, 236303, 236304, 236306, 237105, 237206, </t>
  </si>
  <si>
    <t>237299, 229201.</t>
  </si>
  <si>
    <t>PLANETA HIERRO, SRL</t>
  </si>
  <si>
    <t>PAGO AL CONTADO  SOPORTADO EN ORDEN DE COMPRA  NO.OPRET-2021-00169, POR</t>
  </si>
  <si>
    <t>ADQUISICION DE MATERIALES DE HERRERIA NECESARIOS, PARA CERRAR EL TECHO DE LA</t>
  </si>
  <si>
    <t xml:space="preserve"> SUBESTACION UASD DE LA LINEA 1 DEL METRO DE SANTO DOMINGO. SEGUN AUTORIZACION</t>
  </si>
  <si>
    <t>DEL DIRECTOR EJECUTIVO ANEXA POR VALOR DE RD$24,490.03, MENOS: 5% ISR. LEY 253-12</t>
  </si>
  <si>
    <t>POR RD$1,037.71</t>
  </si>
  <si>
    <t>FONDO: 100  FUNCION: 335  OBJETAL: 236306, 236307.</t>
  </si>
  <si>
    <t>FASACA AUTO PARTS, SRL</t>
  </si>
  <si>
    <t>PAGO AL CONTADO, SOPORTADO EN ORDEN DE COMPRA NO.OPRET-2021-00165, POR</t>
  </si>
  <si>
    <t>ADQUISICION</t>
  </si>
  <si>
    <t xml:space="preserve">DE REPUESTOS PARA LA CAMIONETA ISUZU PLACA EL06321, CHASIS MPATFS54H6H516544 </t>
  </si>
  <si>
    <t xml:space="preserve">PROPIEDAD DE OPRET. SEGUN AUTORIZACION DEL DIRECTOR EJECUTIVO ANEXA, POR </t>
  </si>
  <si>
    <t/>
  </si>
  <si>
    <t>VALOR DE RD$36,819.93 MENOS: IMP. S/RENTA 5% LEY 253-12 POR RD$1,560.17.</t>
  </si>
  <si>
    <t>FONDO:  100  FUNCION:  335  OBJETAL:  237105, 239801</t>
  </si>
  <si>
    <t>SANTO DOMINGO MOTORS COMPANY, S. A.</t>
  </si>
  <si>
    <t>PAGO AL CONTADO, SOPORTADO EN ORDEN DE SERVICIOS No.OPRET-2021-00174, POR</t>
  </si>
  <si>
    <t xml:space="preserve">MANTENIMIENTO DE LOS AUTOBUSES NISSAN URVAN, PLACA NO. EI01123,CHASIS: </t>
  </si>
  <si>
    <t>JN1VC4E26Z0015448 Y NISSAN URVAN PLACA:EI01124, CHASIS: JN1VC4E26Z0015447,</t>
  </si>
  <si>
    <t xml:space="preserve">PROPIEDAD </t>
  </si>
  <si>
    <t xml:space="preserve">DE LA OPRET. SEGUN AUTORIZACION DEL DIRECTOR EJECUTIVO ANEXA POR VALOR DE </t>
  </si>
  <si>
    <t>RD$67,757.29 MENOS EL 5% LEY 253-12 POR VALOR DE RD$2,871.07.  FONDO:100  FUNCION:335</t>
  </si>
  <si>
    <t xml:space="preserve">OBJETAL: 227206. </t>
  </si>
  <si>
    <t>CENTRAL HIERRO, SRL</t>
  </si>
  <si>
    <t>PAGO AL CONTADO, SOPORTADO EN ORDEN DE COMPRA No.OPRET-2021-00168, POR</t>
  </si>
  <si>
    <t xml:space="preserve">ADQUISICION  </t>
  </si>
  <si>
    <t>DE MATERIALES NECESARIOS PARA CERRAR EL TECHO DE LA SUBESTACION UASD,  UBICADA</t>
  </si>
  <si>
    <t>EN</t>
  </si>
  <si>
    <t xml:space="preserve">LA ESTACION AMIN ABEL, LINEA 1 DEL METRO DE SANTO DOMINGO. SEGUN AUTORIZACION DEL </t>
  </si>
  <si>
    <t>DIRECTOR EJECUTIVO ANEXA POR VALOR DE RD$38,337.40 MENOS EL 5% LEY 253-12 POR</t>
  </si>
  <si>
    <t xml:space="preserve">VALOR </t>
  </si>
  <si>
    <t xml:space="preserve">DE RD$1,624.47   FONDO:100  FUNCION: 335   OBJETAL: 236306, 236307. </t>
  </si>
  <si>
    <t>EXYCO SRL</t>
  </si>
  <si>
    <t xml:space="preserve">PAGO CUBICACION No.01, SOPORTADO EN CONTRATO No.01-004/2021, POR FABRICACION E </t>
  </si>
  <si>
    <t xml:space="preserve">INSTALACION DE ESCALERA METALICA Y AFECCIONES COLATERALES (CONEXIÓN OPRET - </t>
  </si>
  <si>
    <t>EDIFICIO DE CONTROL). SEGUN AUTORIZACION DEL DIRECTOR EJECUTIVO ANEXA POR</t>
  </si>
  <si>
    <t>VALOR DE RD$3,798,179.75 MENOS: 5% ISR LEY 253-12 POR RD$37,981.80,</t>
  </si>
  <si>
    <t>0.1% DE CODIA POR RD$4,226.29, 30% ITBIS RETENIDO SOBRE NORMA 02-05 POR</t>
  </si>
  <si>
    <t>RD$22,821.97 Y 1% FOPETCONS LEY 06-86 POR RD$42,262.90</t>
  </si>
  <si>
    <t>FONDO: 100     FUNCION: 335     OBJETAL: 269601</t>
  </si>
  <si>
    <t>ANDRES RODRIGUEZ CONDE</t>
  </si>
  <si>
    <t>NO.OPRET-2021-00086, POR</t>
  </si>
  <si>
    <t>SERVICIOS DE ASESORIA EXTERNA, PARA EL AREA DE TECNOLOGIA DE LA INFORMACION, DE</t>
  </si>
  <si>
    <t xml:space="preserve">LA </t>
  </si>
  <si>
    <t>OFICINA PARA EL REORDENAMIENTO DEL TRANSPORTE, CORRESPONDIENTE AL MES DE JUNIO</t>
  </si>
  <si>
    <t>2021.</t>
  </si>
  <si>
    <t>SEGUN AUTORIZACION DEL DIRECTOR EJECUTIVO ANEXA POR VALOR DE RD$206,500.00</t>
  </si>
  <si>
    <t xml:space="preserve">MENOS: 5% </t>
  </si>
  <si>
    <t xml:space="preserve">LEY 253-12 POR RD$8,750.00 E ITBIS RETENIDO A TERCEROS POR RD$31,500.00   FONDO:100  </t>
  </si>
  <si>
    <t xml:space="preserve">FUNCION:335  OBJETAL:228705. </t>
  </si>
  <si>
    <t>NEXTWORLD TECHNOLOGY CANADA, SRL</t>
  </si>
  <si>
    <t>PAGO FACTURA NO.B1500000003, SOPORTADO EN ORDEN DE COMPRA NO.OPRET-2021-00131,</t>
  </si>
  <si>
    <t>SERVICIOS DE TRATAMIENTO CON PURIFICADORES DE AIRE CON OZONO Y ULTRAVIOLETA</t>
  </si>
  <si>
    <t xml:space="preserve">PARA </t>
  </si>
  <si>
    <t>LAS AREAS DE MAYOR TRAFICO DE LA OFICINA PARA EL REORDENAMIENTO DEL TRANSPORTE</t>
  </si>
  <si>
    <t>OPRET,</t>
  </si>
  <si>
    <t>CORRESPONDIENTE AL MES DE JUNIO 2021. SEGUN AUTORIZACION DEL DIRECTOR EJECUTIVO</t>
  </si>
  <si>
    <t xml:space="preserve">ANEXA POR VALOR DE RD$319,892.10 MENOS: 5%  ISR LEY 253-12 POR RD$13,554.75  </t>
  </si>
  <si>
    <t>FONDO:  100  FUNCION:  335  OBJETAL:  228503</t>
  </si>
  <si>
    <t xml:space="preserve">PROCESOS DE </t>
  </si>
  <si>
    <t>DESPACHO DEL AIR WAY BILL NO.P21PB0603140, SOPORTE A LA IMPORTACION DE REPUESTO</t>
  </si>
  <si>
    <t xml:space="preserve">PARA EL EQUIPO DE TALLER, DEL METRO DE SANTO DOMINGO. SEGUN AUTORIZACION DEL </t>
  </si>
  <si>
    <t>DIRECTOR EJECUTIVO ANEXA POR VALOR DE USD$358.01 A LA TASA BANRESERVAS</t>
  </si>
  <si>
    <t>DE USD$1.00 X RD$57.50 EQUIVALENTE A RD$20,585.58</t>
  </si>
  <si>
    <t>EGIESSEL DAVIANY HERNANDEZ BELTRE</t>
  </si>
  <si>
    <t>OPERACIÓN M.S.D. SEGÚN COMPROBANTES DEFINITIVOS DEL No.3097</t>
  </si>
  <si>
    <t xml:space="preserve">AL No.3114, CON DOCUMENTOS DEFINITIVOS Y RESUMEN DE CAJA </t>
  </si>
  <si>
    <t xml:space="preserve">POR VALOR DE RD$44,557.19.  FONDO: 100  FUNCION: 335  OBJETAL: 227206,229201,		</t>
  </si>
  <si>
    <t xml:space="preserve">		</t>
  </si>
  <si>
    <t>237101,237206,237299,239201,239501,239801,261301,227201,235501,</t>
  </si>
  <si>
    <t>CORARVE, SRL</t>
  </si>
  <si>
    <t>PAGO FACTURA No.B1500000001, SOPORTADA EN ORDEN DE SERVICIOS No.OPRET-2021-00143,</t>
  </si>
  <si>
    <t xml:space="preserve">SERVICIOS DE INSPECCION ELECTRICA PARA EL TELEFERICO DE SANTO DOMINGO. </t>
  </si>
  <si>
    <t>CORRESPONDIENTE AL MES DE JUNIO/2021, SEGUN AUTORIZACION DEL DIRECTOR EJECUTIVO</t>
  </si>
  <si>
    <t xml:space="preserve">ANEXA POR RD$145,960.00 MENOS: 5% LEY 253-12 POR RD$6,184.75. Y 30% ITBIS RETENIDO </t>
  </si>
  <si>
    <t>NORMA 02-05  POR RD$ 6,679.53. FONDO: 100 FUNCION: 335 OBJETAL: 227106</t>
  </si>
  <si>
    <t xml:space="preserve">COLECTOR DE IMPUESTOS INTERNOS </t>
  </si>
  <si>
    <t>PAGO DE IMPUESTOS RETENIDOS A CONTRATISTAS Y PROVEEDORES POR CONCEPTO DE 5%</t>
  </si>
  <si>
    <t>IMPUESTOS SOBRE LA RENTA LEY 253-12 Y 10% IMPUESTOS SOBRE LA RENTA POR ALQUILER</t>
  </si>
  <si>
    <t>DE EQUIPOS, DURANTE EL MES DE JUNIO 2021. SEGUN AUTORIZACION DEL DIRECTOR</t>
  </si>
  <si>
    <t>EJECUTIVO</t>
  </si>
  <si>
    <t>ANEXA POR VALOR DE RD$118,037.37</t>
  </si>
  <si>
    <t>FONDO: 100    FUNCION: 335    OBJETAL: 228801</t>
  </si>
  <si>
    <t>PAGO DE IMPUESTOS RETENIDOS A CONTRATISTAS Y PROVEEDORES POR CONCEPTO DE</t>
  </si>
  <si>
    <t>30% ITBIS RETENIDO SOBRE NORMA 02-05 E ITBIS RETENIDO A TERCEROS, DURANTE EL</t>
  </si>
  <si>
    <t>EL MES DE JUNIO 2021.  SEGUN AUTORIZACION DEL DIRECTOR EJECUTIVO ANEXA POR</t>
  </si>
  <si>
    <t>VALOR DE RD$90,983.75</t>
  </si>
  <si>
    <t>BARBARA PATRICIA MARTINEZ THEN</t>
  </si>
  <si>
    <t xml:space="preserve">DESPACHO DE  LOS BILL OF LADING NOS. 2101016720201,2101016720202 Y 2101016720203, </t>
  </si>
  <si>
    <t xml:space="preserve"> SOPORTE A LA IMPORTACION DE PARTES Y PIEZAS PARA FERROCARRIL LAS CUALES SERAN</t>
  </si>
  <si>
    <t>UTILIZADAS EN EL MANTENIMIENTO DE LOS TRENES DEL M.S.D., SEGUN AUTORIZACION</t>
  </si>
  <si>
    <t>DEL DIRECTOR EJECUTIVO ANEXA POR VALOR DE RD$33,561.67. FONDO: 100 FUNCION: 335</t>
  </si>
  <si>
    <t>OBJETAL: 224201,224301</t>
  </si>
  <si>
    <t>REEMBOLSO SEGUN ANEXOS POR PAGOS EFECTUADOS CON RECURSOS PROPIOS EN LOS</t>
  </si>
  <si>
    <t>DESPACHO DE LOS BILL OF LADING NOS.2101017130201 Y 2101020330202, SOPORTES A LAS</t>
  </si>
  <si>
    <t>IMPORTACIONES DE PARTES Y PIEZAS PARA FERROCARRIL, LAS CUALES SERAN UTILIZADAS</t>
  </si>
  <si>
    <t>EN EL MANTENIMIENTO DE LOS TRENES DEL METRO DE SANTO DOMINGO. SEGUN</t>
  </si>
  <si>
    <t>AUTORIZACION</t>
  </si>
  <si>
    <t>DEL DIRECTOR EJECUTIVO ANEXA POR VALOR DE RD$13,686.52</t>
  </si>
  <si>
    <t>FONDO: 100  FUNCION: 335  OBJETAL: 224301.</t>
  </si>
  <si>
    <t xml:space="preserve">DESPACHO Y TRANSPORTE DE  LOS AIR WAY BILL NOS.VTR21011685,P21PB0603140 Y </t>
  </si>
  <si>
    <t>BL 2101020330202 SOPORTE A LA IMPORTACION DE EQUIPOS DE TALLER Y PARTES Y PIEZAS</t>
  </si>
  <si>
    <t>EL MANTENIMIENTO DEL M.S.D. SEGUN AUTORIZACION DEL DEIRECTOR EJECUTIVO ANEXA</t>
  </si>
  <si>
    <t>RD$14,310.00 FONDO: 100 FUNCION: 335 OBJETAL: 224401,224301,224201</t>
  </si>
  <si>
    <t>Y VERIFICACION DE LOS BILL OF LADING NOS.2101023830201 Y 2101023830204, SOPORTES A LA</t>
  </si>
  <si>
    <t>LAS IMPORTACIONES DE PARTES Y PIEZAS PARA FERROCARRIL, LAS CUALES SERAN</t>
  </si>
  <si>
    <t>UTILIZADAS</t>
  </si>
  <si>
    <t>DEL DIRECTOR EJECUTIVO ANEXA POR VALOR DE RD$40,620.00</t>
  </si>
  <si>
    <t>FONDO: 100     FUNCION: 335     OBJETAL: 224201, 224301, 224401, 228801, 228803</t>
  </si>
  <si>
    <t>Y VERIFICACION DE LOS BILL OF LADING NOS.2101023830202, 2101023830203, 2101023830205,</t>
  </si>
  <si>
    <t>SOPORTES A LAS IMPORTACIONES DE PARTES Y PIEZAS PARA FERROCARRIL, LAS CUALES</t>
  </si>
  <si>
    <t>SERAN UTILIZADAS EN EL MANTENIMIENTO DE LOS TRENES DEL METRO DE SANTO DOMINGO.</t>
  </si>
  <si>
    <t>SEGUN AUTORIZACION DEL DIRECTOR EJECUTIVO ANEXA POR VALOR DE RD$43,830.00</t>
  </si>
  <si>
    <t>Y FINANCIERA. SEGÚN COMPROBANTES DEFINITIVOS DEL No.5886 AL No.5901, CON</t>
  </si>
  <si>
    <t xml:space="preserve">DOCUMENTOS DEFINITIVOS Y RESUMEN DE CAJA CHICA ANEXO. SEGUN AUTORIZACION </t>
  </si>
  <si>
    <t>DEL DIRECTOR EJECUTIVO ANEXA POR VALOR DE RD$35,989.86.  FONDO: 100  FUNCION: 335</t>
  </si>
  <si>
    <t>OBJETAL: 239601,227201,239501,227202,227206,239201</t>
  </si>
  <si>
    <t xml:space="preserve">PAGO REPOSICION DEL FONDO FIJO DE CAJA CHICA, DE LA DIRECCION TECNICA, </t>
  </si>
  <si>
    <t xml:space="preserve">SEGUN COMPROBANTES DEFINITIVOS DEL NO.5464 AL NO.5493, CON </t>
  </si>
  <si>
    <t>DOCUMENTOS DEFINITIVOS Y RESUMEN DE CAJA CHICA ANEXO. SEGUN AUTORIZACION DEL</t>
  </si>
  <si>
    <t>EJECUTIVO ANEXA POR VALOR DE RD$169,037.44.</t>
  </si>
  <si>
    <t>FONDO:  100  FUNCION:  335  OBJETAL:  231401, 233201, 235501, 239601, 227201, 231303,</t>
  </si>
  <si>
    <t>236101, 236301, 236303, 236304, 236404, 237299, 229201</t>
  </si>
  <si>
    <t>SITCORP, SRL</t>
  </si>
  <si>
    <t>PAGO  FACTURA No.B1500000170  SOPORTADA EN ORDEN DE COMPRA OPRET-2021-00142 POR</t>
  </si>
  <si>
    <t>LA</t>
  </si>
  <si>
    <t>ADQUISICION DE TONERS ORIGINALES PARA SER UTILIZADOS POR LAS DIFERENTES OFICINAS</t>
  </si>
  <si>
    <t>DE ESTA INSTITUCION, SEGÚN AUTORIZACION DEL DIRECTOR EJECUTIVO ANEXA POR VALOR</t>
  </si>
  <si>
    <t xml:space="preserve">RD$120,794.27 MENOS: 5% LEY 253-12 POR RD$5,118.40.. FONDO: 100 FUNCION: 335 </t>
  </si>
  <si>
    <t>OBJETAL: 239201</t>
  </si>
  <si>
    <t>JUANCRY¨S TONER, SRL</t>
  </si>
  <si>
    <t>PAGO FACTURA No.B1500000252 SOPORTADO EN ORDEN DE COMPRA No.OPRET-2021-00133</t>
  </si>
  <si>
    <t xml:space="preserve">ADQUISICION DE 10 DATA CART, PARA SER UTILIZADAS EN EL PROCESO DE CARNETIZACION </t>
  </si>
  <si>
    <t>DE LA POLICIA Y LA DNCD, EN LA ESTACION CASANDRA DAMIRON DE LA LINEA 1 DEL M.S.D.</t>
  </si>
  <si>
    <t>SEGUN AUTORIZACION DEL DIRECTOR EJECUTIVO ANEXA POR VALOR DE RD$105,020.00</t>
  </si>
  <si>
    <t>MENOS: 5% ISR LEY 253-12 POR RD$4,450.00</t>
  </si>
  <si>
    <t>FONDO: 100     FUNCION: 335    OBJETAL: 239201</t>
  </si>
  <si>
    <t>DELTA COMERCIAL, S. A.</t>
  </si>
  <si>
    <t xml:space="preserve">PAGO FACTURA No.B1500011907, SOPORTADO EN ORDEN DE SERVICIOS No.OPRET-2021-00161, </t>
  </si>
  <si>
    <t xml:space="preserve">POR MANTENIMIENTO PREVENTIVO DEL VEHICULO TOYOTA, MODELO: COASTER, </t>
  </si>
  <si>
    <t>CHASIS: JTGFB718X06005529, PLACA: EI01010, PROPIEDAD DE LA OPRET. SEGUN</t>
  </si>
  <si>
    <t>DEL DIRECTOR EJECUTIVO ANEXA POR VALOR DE RD$24,013.09 MENOS: 5% ISR LEY 253-12</t>
  </si>
  <si>
    <t>POR RD$1,017.50</t>
  </si>
  <si>
    <t>FONDO: 100    FUNCION: 335     OBJETAL: 227206</t>
  </si>
  <si>
    <t>Relación de Cheques Emitidos</t>
  </si>
  <si>
    <t>Valores en (RD$)</t>
  </si>
  <si>
    <t>Desde 01 Julio 2021   Hasta 31 Julio 2021</t>
  </si>
  <si>
    <t>TOTAL DE CHEQUES</t>
  </si>
  <si>
    <t>Comisiones Bancarias</t>
  </si>
  <si>
    <t>Impuesto 0.15% Ley 288-04</t>
  </si>
  <si>
    <t>Licda. Clara S. Moreta Pérez</t>
  </si>
  <si>
    <t>Lic. Domingo Alberto Paulino Rodríguez</t>
  </si>
  <si>
    <t>Encda. interina Depto. De Contabilidad</t>
  </si>
  <si>
    <t>Director Administrativo y Financiero</t>
  </si>
  <si>
    <t>Cuenta Subproyecto Subestación Paraiso</t>
  </si>
  <si>
    <t>Lic. Domingo Alberto Paulino Rodriguez</t>
  </si>
  <si>
    <t>BALANCE INICIAL EN LIBRO AL 30-JUNIO-2021</t>
  </si>
  <si>
    <t>BALANCE EN LIBRO CUENTA NO.314-000212-4 AL 31-JULIO-2021</t>
  </si>
  <si>
    <t>BALANCE EN LIBRO CUENTA NO.240-011187-6 AL 31-JULIO-2021</t>
  </si>
  <si>
    <t>BALANCE EN LIBRO CUENTA NO.960-139060-6 AL 31-JULIO-2021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</si>
</sst>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##,##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charset val="1"/>
    </font>
    <font>
      <sz val="11"/>
      <color indexed="10"/>
      <name val="Calibri"/>
      <family val="2"/>
    </font>
    <font>
      <b/>
      <sz val="11"/>
      <color theme="1" tint="4.9989318521683403E-2"/>
      <name val="Arial"/>
      <family val="2"/>
    </font>
    <font>
      <sz val="11"/>
      <name val="Calibri"/>
      <family val="2"/>
      <scheme val="minor"/>
    </font>
    <font>
      <sz val="11"/>
      <name val="Calibri"/>
      <charset val="1"/>
    </font>
    <font>
      <sz val="11"/>
      <name val="Calibri"/>
      <family val="2"/>
    </font>
    <font>
      <b/>
      <i/>
      <sz val="18"/>
      <name val="Times New Roman"/>
      <family val="1"/>
    </font>
    <font>
      <b/>
      <sz val="16"/>
      <name val="MS Sans Serif"/>
    </font>
    <font>
      <b/>
      <sz val="13.5"/>
      <name val="MS Sans Serif"/>
    </font>
    <font>
      <b/>
      <sz val="11"/>
      <name val="Arial"/>
      <family val="2"/>
    </font>
    <font>
      <b/>
      <sz val="8"/>
      <name val="Arial"/>
      <charset val="1"/>
    </font>
    <font>
      <sz val="8"/>
      <name val="Arial"/>
      <charset val="1"/>
    </font>
    <font>
      <sz val="7"/>
      <name val="Arial"/>
      <charset val="1"/>
    </font>
    <font>
      <b/>
      <sz val="7"/>
      <name val="Arial"/>
      <charset val="1"/>
    </font>
    <font>
      <sz val="7"/>
      <name val="Times New Roman"/>
      <charset val="1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9"/>
      <color theme="1" tint="4.9989318521683403E-2"/>
      <name val="Arial"/>
      <family val="2"/>
    </font>
    <font>
      <sz val="8.5"/>
      <name val="Calibri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3" fontId="3" fillId="0" borderId="0">
      <alignment vertical="top"/>
    </xf>
  </cellStyleXfs>
  <cellXfs count="5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2" applyFo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center" vertical="top"/>
    </xf>
    <xf numFmtId="14" fontId="13" fillId="0" borderId="0" xfId="2" applyNumberFormat="1" applyFont="1" applyAlignment="1">
      <alignment horizontal="center" vertical="top"/>
    </xf>
    <xf numFmtId="0" fontId="14" fillId="0" borderId="0" xfId="2" applyFont="1" applyAlignment="1">
      <alignment vertical="top"/>
    </xf>
    <xf numFmtId="164" fontId="14" fillId="0" borderId="0" xfId="2" applyNumberFormat="1" applyFont="1" applyAlignment="1">
      <alignment vertical="top"/>
    </xf>
    <xf numFmtId="164" fontId="15" fillId="0" borderId="0" xfId="2" applyNumberFormat="1" applyFont="1" applyAlignment="1">
      <alignment vertical="top"/>
    </xf>
    <xf numFmtId="0" fontId="16" fillId="0" borderId="0" xfId="2" applyFont="1" applyAlignment="1">
      <alignment horizontal="left" vertical="top"/>
    </xf>
    <xf numFmtId="14" fontId="16" fillId="0" borderId="0" xfId="2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14" fontId="13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5" fillId="0" borderId="0" xfId="0" applyNumberFormat="1" applyFont="1" applyAlignment="1">
      <alignment vertical="top"/>
    </xf>
    <xf numFmtId="0" fontId="17" fillId="0" borderId="0" xfId="2" applyFo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4" fontId="17" fillId="0" borderId="0" xfId="3" applyNumberFormat="1" applyFont="1">
      <alignment vertical="top"/>
    </xf>
    <xf numFmtId="0" fontId="19" fillId="0" borderId="0" xfId="2" applyFont="1" applyAlignment="1">
      <alignment horizontal="center" vertical="top"/>
    </xf>
    <xf numFmtId="0" fontId="17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4" fontId="17" fillId="0" borderId="0" xfId="1" applyNumberFormat="1" applyFont="1" applyAlignment="1">
      <alignment vertical="top"/>
    </xf>
    <xf numFmtId="4" fontId="20" fillId="0" borderId="0" xfId="1" applyNumberFormat="1" applyFont="1" applyAlignment="1">
      <alignment vertical="top"/>
    </xf>
    <xf numFmtId="0" fontId="18" fillId="0" borderId="0" xfId="0" applyFont="1" applyAlignment="1" applyProtection="1">
      <alignment vertical="top"/>
      <protection locked="0"/>
    </xf>
    <xf numFmtId="4" fontId="18" fillId="0" borderId="0" xfId="1" applyNumberFormat="1" applyFont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4" fontId="4" fillId="0" borderId="0" xfId="1" applyNumberFormat="1" applyFont="1" applyAlignment="1">
      <alignment vertical="top"/>
    </xf>
    <xf numFmtId="0" fontId="17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19" fillId="0" borderId="0" xfId="2" applyFont="1" applyProtection="1">
      <alignment vertical="top"/>
      <protection locked="0"/>
    </xf>
    <xf numFmtId="0" fontId="22" fillId="0" borderId="0" xfId="0" applyFont="1" applyAlignment="1">
      <alignment horizontal="center" vertical="top"/>
    </xf>
    <xf numFmtId="4" fontId="19" fillId="0" borderId="0" xfId="3" applyNumberFormat="1" applyFont="1">
      <alignment vertical="top"/>
    </xf>
    <xf numFmtId="0" fontId="22" fillId="0" borderId="0" xfId="0" applyFont="1" applyAlignment="1" applyProtection="1">
      <alignment vertical="top"/>
      <protection locked="0"/>
    </xf>
    <xf numFmtId="4" fontId="22" fillId="0" borderId="0" xfId="3" applyNumberFormat="1" applyFont="1">
      <alignment vertical="top"/>
    </xf>
    <xf numFmtId="0" fontId="23" fillId="0" borderId="0" xfId="0" applyFont="1" applyAlignment="1" applyProtection="1">
      <alignment vertical="top"/>
      <protection locked="0"/>
    </xf>
    <xf numFmtId="4" fontId="23" fillId="0" borderId="0" xfId="3" applyNumberFormat="1" applyFont="1">
      <alignment vertical="top"/>
    </xf>
    <xf numFmtId="0" fontId="11" fillId="0" borderId="0" xfId="0" applyFont="1" applyAlignment="1" applyProtection="1">
      <alignment vertical="top"/>
      <protection locked="0"/>
    </xf>
    <xf numFmtId="4" fontId="11" fillId="0" borderId="0" xfId="3" applyNumberFormat="1" applyFont="1">
      <alignment vertical="top"/>
    </xf>
    <xf numFmtId="0" fontId="19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/>
    </xf>
    <xf numFmtId="0" fontId="8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>
      <alignment horizontal="center" vertical="top"/>
    </xf>
    <xf numFmtId="0" fontId="10" fillId="0" borderId="0" xfId="2" applyFont="1" applyAlignment="1">
      <alignment horizontal="center" vertical="top"/>
    </xf>
    <xf numFmtId="0" fontId="11" fillId="0" borderId="0" xfId="2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4">
    <cellStyle name="Comma 2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38100</xdr:rowOff>
    </xdr:from>
    <xdr:to>
      <xdr:col>3</xdr:col>
      <xdr:colOff>1219200</xdr:colOff>
      <xdr:row>4</xdr:row>
      <xdr:rowOff>142875</xdr:rowOff>
    </xdr:to>
    <xdr:pic>
      <xdr:nvPicPr>
        <xdr:cNvPr id="18" name="Picture0" descr="Picture0">
          <a:extLst>
            <a:ext uri="{FF2B5EF4-FFF2-40B4-BE49-F238E27FC236}">
              <a16:creationId xmlns="" xmlns:a16="http://schemas.microsoft.com/office/drawing/2014/main" id="{0CF71A77-1F9E-4788-ADB0-B1A91E696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</xdr:row>
      <xdr:rowOff>85725</xdr:rowOff>
    </xdr:from>
    <xdr:to>
      <xdr:col>1</xdr:col>
      <xdr:colOff>352425</xdr:colOff>
      <xdr:row>4</xdr:row>
      <xdr:rowOff>180975</xdr:rowOff>
    </xdr:to>
    <xdr:pic>
      <xdr:nvPicPr>
        <xdr:cNvPr id="19" name="Imagen 15">
          <a:extLst>
            <a:ext uri="{FF2B5EF4-FFF2-40B4-BE49-F238E27FC236}">
              <a16:creationId xmlns="" xmlns:a16="http://schemas.microsoft.com/office/drawing/2014/main" id="{8A226D95-1DE0-4182-AEFC-65C223C0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561975</xdr:colOff>
      <xdr:row>46</xdr:row>
      <xdr:rowOff>38100</xdr:rowOff>
    </xdr:from>
    <xdr:ext cx="657225" cy="676275"/>
    <xdr:pic>
      <xdr:nvPicPr>
        <xdr:cNvPr id="22" name="Picture0" descr="Picture0">
          <a:extLst>
            <a:ext uri="{FF2B5EF4-FFF2-40B4-BE49-F238E27FC236}">
              <a16:creationId xmlns="" xmlns:a16="http://schemas.microsoft.com/office/drawing/2014/main" id="{7A116023-026E-4E5A-AD66-27D51A429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323850</xdr:colOff>
      <xdr:row>46</xdr:row>
      <xdr:rowOff>85725</xdr:rowOff>
    </xdr:from>
    <xdr:ext cx="695325" cy="666750"/>
    <xdr:pic>
      <xdr:nvPicPr>
        <xdr:cNvPr id="23" name="Imagen 15">
          <a:extLst>
            <a:ext uri="{FF2B5EF4-FFF2-40B4-BE49-F238E27FC236}">
              <a16:creationId xmlns="" xmlns:a16="http://schemas.microsoft.com/office/drawing/2014/main" id="{F453CFE2-563C-4190-A2A4-78ABEB66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542925</xdr:colOff>
      <xdr:row>460</xdr:row>
      <xdr:rowOff>142875</xdr:rowOff>
    </xdr:from>
    <xdr:to>
      <xdr:col>3</xdr:col>
      <xdr:colOff>1200150</xdr:colOff>
      <xdr:row>464</xdr:row>
      <xdr:rowOff>57150</xdr:rowOff>
    </xdr:to>
    <xdr:pic>
      <xdr:nvPicPr>
        <xdr:cNvPr id="24" name="Picture0" descr="Picture0">
          <a:extLst>
            <a:ext uri="{FF2B5EF4-FFF2-40B4-BE49-F238E27FC236}">
              <a16:creationId xmlns="" xmlns:a16="http://schemas.microsoft.com/office/drawing/2014/main" id="{56C09610-721E-4A18-B8B4-B439CEB1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50284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460</xdr:row>
      <xdr:rowOff>85725</xdr:rowOff>
    </xdr:from>
    <xdr:to>
      <xdr:col>1</xdr:col>
      <xdr:colOff>352425</xdr:colOff>
      <xdr:row>463</xdr:row>
      <xdr:rowOff>180975</xdr:rowOff>
    </xdr:to>
    <xdr:pic>
      <xdr:nvPicPr>
        <xdr:cNvPr id="25" name="Imagen 15">
          <a:extLst>
            <a:ext uri="{FF2B5EF4-FFF2-40B4-BE49-F238E27FC236}">
              <a16:creationId xmlns="" xmlns:a16="http://schemas.microsoft.com/office/drawing/2014/main" id="{39EB7BB3-F68C-4F73-BFCC-6118B80A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49712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4"/>
  <sheetViews>
    <sheetView tabSelected="1" showOutlineSymbols="0" zoomScaleNormal="100" workbookViewId="0">
      <selection activeCell="E3" sqref="E3"/>
    </sheetView>
  </sheetViews>
  <sheetFormatPr baseColWidth="10" defaultColWidth="18.7109375" defaultRowHeight="15" customHeight="1" x14ac:dyDescent="0.25"/>
  <cols>
    <col min="1" max="1" width="10" style="3" customWidth="1"/>
    <col min="2" max="2" width="11.28515625" style="3" customWidth="1"/>
    <col min="3" max="3" width="38.28515625" style="3" customWidth="1"/>
    <col min="4" max="4" width="71.5703125" style="3" customWidth="1"/>
    <col min="5" max="5" width="16.28515625" style="3" customWidth="1"/>
    <col min="6" max="16384" width="18.7109375" style="3"/>
  </cols>
  <sheetData>
    <row r="1" spans="1:6" ht="15" customHeight="1" x14ac:dyDescent="0.25">
      <c r="A1" s="2"/>
      <c r="B1" s="2"/>
      <c r="C1" s="2"/>
      <c r="D1" s="2"/>
      <c r="E1" s="2"/>
    </row>
    <row r="2" spans="1:6" ht="15" customHeight="1" x14ac:dyDescent="0.25">
      <c r="A2" s="4"/>
      <c r="B2" s="4"/>
      <c r="C2" s="4"/>
      <c r="D2" s="4"/>
      <c r="E2" s="4"/>
    </row>
    <row r="3" spans="1:6" ht="15" customHeight="1" x14ac:dyDescent="0.25">
      <c r="A3" s="4"/>
      <c r="B3" s="4"/>
      <c r="C3" s="4"/>
      <c r="D3" s="4"/>
      <c r="E3" s="4"/>
    </row>
    <row r="4" spans="1:6" ht="15" customHeight="1" x14ac:dyDescent="0.25">
      <c r="A4" s="4"/>
      <c r="B4" s="4"/>
      <c r="C4" s="4"/>
      <c r="D4" s="4"/>
      <c r="E4" s="4"/>
    </row>
    <row r="5" spans="1:6" ht="15" customHeight="1" x14ac:dyDescent="0.25">
      <c r="A5" s="4"/>
      <c r="B5" s="4"/>
      <c r="C5" s="4"/>
      <c r="D5" s="4"/>
      <c r="E5" s="4"/>
    </row>
    <row r="6" spans="1:6" ht="23.25" customHeight="1" x14ac:dyDescent="0.25">
      <c r="A6" s="47" t="s">
        <v>0</v>
      </c>
      <c r="B6" s="47"/>
      <c r="C6" s="47"/>
      <c r="D6" s="47"/>
      <c r="E6" s="47"/>
    </row>
    <row r="7" spans="1:6" ht="19.5" customHeight="1" x14ac:dyDescent="0.25">
      <c r="A7" s="48" t="s">
        <v>274</v>
      </c>
      <c r="B7" s="48"/>
      <c r="C7" s="48"/>
      <c r="D7" s="48"/>
      <c r="E7" s="48"/>
    </row>
    <row r="8" spans="1:6" ht="19.5" customHeight="1" x14ac:dyDescent="0.25">
      <c r="A8" s="49" t="s">
        <v>7</v>
      </c>
      <c r="B8" s="49"/>
      <c r="C8" s="49"/>
      <c r="D8" s="49"/>
      <c r="E8" s="49"/>
    </row>
    <row r="9" spans="1:6" ht="15" customHeight="1" x14ac:dyDescent="0.25">
      <c r="A9" s="50" t="s">
        <v>276</v>
      </c>
      <c r="B9" s="50"/>
      <c r="C9" s="50"/>
      <c r="D9" s="50"/>
      <c r="E9" s="50"/>
    </row>
    <row r="10" spans="1:6" ht="15" customHeight="1" x14ac:dyDescent="0.25">
      <c r="A10" s="50" t="s">
        <v>275</v>
      </c>
      <c r="B10" s="50"/>
      <c r="C10" s="50"/>
      <c r="D10" s="50"/>
      <c r="E10" s="50"/>
    </row>
    <row r="12" spans="1:6" ht="15" customHeight="1" x14ac:dyDescent="0.25">
      <c r="A12" s="22" t="s">
        <v>286</v>
      </c>
      <c r="B12" s="23"/>
      <c r="C12" s="23"/>
      <c r="D12" s="23"/>
      <c r="E12" s="24">
        <v>10143.48</v>
      </c>
    </row>
    <row r="15" spans="1:6" ht="15" customHeight="1" x14ac:dyDescent="0.25">
      <c r="A15" s="25" t="s">
        <v>1</v>
      </c>
      <c r="B15" s="25" t="s">
        <v>2</v>
      </c>
      <c r="C15" s="25" t="s">
        <v>3</v>
      </c>
      <c r="D15" s="25" t="s">
        <v>4</v>
      </c>
      <c r="E15" s="25" t="s">
        <v>5</v>
      </c>
      <c r="F15" s="6"/>
    </row>
    <row r="16" spans="1:6" ht="15" customHeight="1" x14ac:dyDescent="0.25">
      <c r="A16" s="5" t="s">
        <v>6</v>
      </c>
      <c r="B16" s="7" t="s">
        <v>7</v>
      </c>
      <c r="C16" s="7"/>
    </row>
    <row r="17" spans="1:6" ht="15" customHeight="1" x14ac:dyDescent="0.25">
      <c r="A17" s="8">
        <v>627</v>
      </c>
      <c r="B17" s="9">
        <v>44398</v>
      </c>
      <c r="C17" s="7" t="s">
        <v>8</v>
      </c>
    </row>
    <row r="18" spans="1:6" ht="15" customHeight="1" x14ac:dyDescent="0.25">
      <c r="D18" s="10" t="s">
        <v>9</v>
      </c>
      <c r="E18" s="11">
        <v>4092.82</v>
      </c>
      <c r="F18" s="11"/>
    </row>
    <row r="19" spans="1:6" ht="15" customHeight="1" x14ac:dyDescent="0.25">
      <c r="D19" s="10" t="s">
        <v>10</v>
      </c>
    </row>
    <row r="20" spans="1:6" ht="15" customHeight="1" x14ac:dyDescent="0.25">
      <c r="D20" s="10" t="s">
        <v>11</v>
      </c>
    </row>
    <row r="21" spans="1:6" ht="15" customHeight="1" x14ac:dyDescent="0.25">
      <c r="D21" s="10" t="s">
        <v>12</v>
      </c>
      <c r="E21" s="11">
        <v>0</v>
      </c>
      <c r="F21" s="11"/>
    </row>
    <row r="22" spans="1:6" ht="15" customHeight="1" x14ac:dyDescent="0.25">
      <c r="D22" s="10" t="s">
        <v>13</v>
      </c>
      <c r="E22" s="11">
        <v>0</v>
      </c>
      <c r="F22" s="11"/>
    </row>
    <row r="23" spans="1:6" ht="15" customHeight="1" x14ac:dyDescent="0.25">
      <c r="D23" s="10" t="s">
        <v>14</v>
      </c>
      <c r="E23" s="11">
        <v>0</v>
      </c>
      <c r="F23" s="11"/>
    </row>
    <row r="24" spans="1:6" ht="15" customHeight="1" x14ac:dyDescent="0.25">
      <c r="D24" s="10" t="s">
        <v>15</v>
      </c>
      <c r="E24" s="11">
        <v>0</v>
      </c>
      <c r="F24" s="11"/>
    </row>
    <row r="25" spans="1:6" ht="15" customHeight="1" x14ac:dyDescent="0.25">
      <c r="E25" s="12">
        <v>4092.82</v>
      </c>
      <c r="F25" s="12"/>
    </row>
    <row r="28" spans="1:6" ht="15" customHeight="1" x14ac:dyDescent="0.25">
      <c r="A28" s="26" t="s">
        <v>277</v>
      </c>
      <c r="B28" s="27"/>
      <c r="C28" s="27"/>
      <c r="D28" s="27"/>
      <c r="E28" s="28">
        <f>+E25</f>
        <v>4092.82</v>
      </c>
      <c r="F28" s="12"/>
    </row>
    <row r="29" spans="1:6" ht="15" customHeight="1" x14ac:dyDescent="0.25">
      <c r="A29" s="27"/>
      <c r="B29" s="27"/>
      <c r="C29" s="27"/>
      <c r="D29" s="27"/>
      <c r="E29" s="29"/>
    </row>
    <row r="30" spans="1:6" ht="15" customHeight="1" x14ac:dyDescent="0.25">
      <c r="A30" s="30" t="s">
        <v>278</v>
      </c>
      <c r="B30" s="30"/>
      <c r="C30" s="30"/>
      <c r="D30" s="30"/>
      <c r="E30" s="31">
        <v>325</v>
      </c>
    </row>
    <row r="31" spans="1:6" ht="15" customHeight="1" x14ac:dyDescent="0.25">
      <c r="A31" s="30" t="s">
        <v>279</v>
      </c>
      <c r="B31" s="30"/>
      <c r="C31" s="30"/>
      <c r="D31" s="30"/>
      <c r="E31" s="31">
        <v>6.14</v>
      </c>
    </row>
    <row r="32" spans="1:6" ht="15" customHeight="1" x14ac:dyDescent="0.25">
      <c r="A32" s="27"/>
      <c r="B32" s="27"/>
      <c r="C32" s="27"/>
      <c r="D32" s="27"/>
      <c r="E32" s="29"/>
    </row>
    <row r="33" spans="1:6" ht="15" customHeight="1" x14ac:dyDescent="0.25">
      <c r="A33" s="32" t="s">
        <v>287</v>
      </c>
      <c r="B33" s="32"/>
      <c r="C33" s="32"/>
      <c r="D33" s="32"/>
      <c r="E33" s="33">
        <f>+E12-E28-E30-E31</f>
        <v>5719.5199999999995</v>
      </c>
    </row>
    <row r="34" spans="1:6" ht="15" customHeight="1" x14ac:dyDescent="0.25">
      <c r="A34" s="2"/>
      <c r="B34" s="2"/>
      <c r="C34" s="2"/>
      <c r="D34" s="2"/>
      <c r="E34" s="2"/>
    </row>
    <row r="35" spans="1:6" ht="15" customHeight="1" x14ac:dyDescent="0.25">
      <c r="A35" s="2"/>
      <c r="B35" s="2"/>
      <c r="C35" s="2"/>
      <c r="D35" s="2"/>
      <c r="E35" s="2"/>
    </row>
    <row r="36" spans="1:6" ht="15" customHeight="1" x14ac:dyDescent="0.25">
      <c r="A36" s="2"/>
      <c r="B36" s="2"/>
      <c r="C36" s="2"/>
      <c r="D36" s="2"/>
      <c r="E36" s="2"/>
    </row>
    <row r="37" spans="1:6" ht="15" customHeight="1" x14ac:dyDescent="0.25">
      <c r="A37" s="2"/>
      <c r="B37" s="2"/>
      <c r="C37" s="2"/>
      <c r="D37" s="2"/>
      <c r="E37" s="2"/>
    </row>
    <row r="38" spans="1:6" ht="15" customHeight="1" x14ac:dyDescent="0.25">
      <c r="A38" s="2"/>
      <c r="B38" s="2"/>
      <c r="C38" s="2"/>
      <c r="D38" s="2"/>
      <c r="E38" s="2"/>
    </row>
    <row r="39" spans="1:6" ht="15" customHeight="1" x14ac:dyDescent="0.25">
      <c r="A39" s="2"/>
      <c r="B39" s="2"/>
      <c r="C39" s="34" t="s">
        <v>280</v>
      </c>
      <c r="D39" s="34" t="s">
        <v>281</v>
      </c>
      <c r="E39" s="2"/>
    </row>
    <row r="40" spans="1:6" ht="15" customHeight="1" x14ac:dyDescent="0.25">
      <c r="A40" s="2"/>
      <c r="B40" s="2"/>
      <c r="C40" s="34" t="s">
        <v>282</v>
      </c>
      <c r="D40" s="34" t="s">
        <v>283</v>
      </c>
      <c r="E40" s="2"/>
    </row>
    <row r="45" spans="1:6" ht="15" customHeight="1" x14ac:dyDescent="0.25">
      <c r="A45" s="13"/>
      <c r="E45" s="14"/>
      <c r="F45" s="14"/>
    </row>
    <row r="46" spans="1:6" ht="15" customHeight="1" x14ac:dyDescent="0.25">
      <c r="A46" s="2"/>
      <c r="B46" s="2"/>
      <c r="C46" s="2"/>
      <c r="D46" s="2"/>
      <c r="E46" s="2"/>
    </row>
    <row r="47" spans="1:6" ht="15" customHeight="1" x14ac:dyDescent="0.25">
      <c r="A47" s="4"/>
      <c r="B47" s="4"/>
      <c r="C47" s="4"/>
      <c r="D47" s="4"/>
      <c r="E47" s="4"/>
    </row>
    <row r="48" spans="1:6" ht="15" customHeight="1" x14ac:dyDescent="0.25">
      <c r="A48" s="4"/>
      <c r="B48" s="4"/>
      <c r="C48" s="4"/>
      <c r="D48" s="4"/>
      <c r="E48" s="4"/>
    </row>
    <row r="49" spans="1:6" ht="15" customHeight="1" x14ac:dyDescent="0.25">
      <c r="A49" s="4"/>
      <c r="B49" s="4"/>
      <c r="C49" s="4"/>
      <c r="D49" s="4"/>
      <c r="E49" s="4"/>
    </row>
    <row r="50" spans="1:6" ht="15" customHeight="1" x14ac:dyDescent="0.25">
      <c r="A50" s="4"/>
      <c r="B50" s="4"/>
      <c r="C50" s="4"/>
      <c r="D50" s="4"/>
      <c r="E50" s="4"/>
    </row>
    <row r="51" spans="1:6" ht="23.25" customHeight="1" x14ac:dyDescent="0.25">
      <c r="A51" s="47" t="s">
        <v>0</v>
      </c>
      <c r="B51" s="47"/>
      <c r="C51" s="47"/>
      <c r="D51" s="47"/>
      <c r="E51" s="47"/>
      <c r="F51" s="2"/>
    </row>
    <row r="52" spans="1:6" ht="19.5" customHeight="1" x14ac:dyDescent="0.25">
      <c r="A52" s="48" t="s">
        <v>274</v>
      </c>
      <c r="B52" s="48"/>
      <c r="C52" s="48"/>
      <c r="D52" s="48"/>
      <c r="E52" s="48"/>
      <c r="F52" s="2"/>
    </row>
    <row r="53" spans="1:6" ht="19.5" customHeight="1" x14ac:dyDescent="0.25">
      <c r="A53" s="49" t="s">
        <v>16</v>
      </c>
      <c r="B53" s="49"/>
      <c r="C53" s="49"/>
      <c r="D53" s="49"/>
      <c r="E53" s="49"/>
      <c r="F53" s="2"/>
    </row>
    <row r="54" spans="1:6" ht="15" customHeight="1" x14ac:dyDescent="0.25">
      <c r="A54" s="50" t="s">
        <v>276</v>
      </c>
      <c r="B54" s="50"/>
      <c r="C54" s="50"/>
      <c r="D54" s="50"/>
      <c r="E54" s="50"/>
      <c r="F54" s="2"/>
    </row>
    <row r="55" spans="1:6" ht="15" customHeight="1" x14ac:dyDescent="0.25">
      <c r="A55" s="50" t="s">
        <v>275</v>
      </c>
      <c r="B55" s="50"/>
      <c r="C55" s="50"/>
      <c r="D55" s="50"/>
      <c r="E55" s="50"/>
      <c r="F55" s="2"/>
    </row>
    <row r="56" spans="1:6" ht="15" customHeight="1" x14ac:dyDescent="0.25">
      <c r="F56" s="2"/>
    </row>
    <row r="57" spans="1:6" ht="15" customHeight="1" x14ac:dyDescent="0.25">
      <c r="A57" s="22" t="s">
        <v>286</v>
      </c>
      <c r="B57" s="23"/>
      <c r="C57" s="23"/>
      <c r="D57" s="23"/>
      <c r="E57" s="24">
        <v>14512797.68</v>
      </c>
      <c r="F57" s="2"/>
    </row>
    <row r="58" spans="1:6" ht="15" customHeight="1" x14ac:dyDescent="0.25">
      <c r="F58" s="2"/>
    </row>
    <row r="59" spans="1:6" ht="15" customHeight="1" x14ac:dyDescent="0.25">
      <c r="F59" s="2"/>
    </row>
    <row r="60" spans="1:6" ht="15" customHeight="1" x14ac:dyDescent="0.25">
      <c r="A60" s="25" t="s">
        <v>1</v>
      </c>
      <c r="B60" s="25" t="s">
        <v>2</v>
      </c>
      <c r="C60" s="25" t="s">
        <v>3</v>
      </c>
      <c r="D60" s="25" t="s">
        <v>4</v>
      </c>
      <c r="E60" s="25" t="s">
        <v>5</v>
      </c>
      <c r="F60" s="2"/>
    </row>
    <row r="61" spans="1:6" ht="15" customHeight="1" x14ac:dyDescent="0.25">
      <c r="A61" s="15" t="s">
        <v>6</v>
      </c>
      <c r="B61" s="16" t="s">
        <v>16</v>
      </c>
      <c r="C61" s="16"/>
      <c r="D61" s="2"/>
      <c r="E61" s="2"/>
      <c r="F61" s="2"/>
    </row>
    <row r="62" spans="1:6" ht="15" customHeight="1" x14ac:dyDescent="0.25">
      <c r="A62" s="17">
        <v>31417</v>
      </c>
      <c r="B62" s="18">
        <v>44378</v>
      </c>
      <c r="C62" s="16" t="s">
        <v>17</v>
      </c>
      <c r="D62" s="2"/>
      <c r="E62" s="2"/>
      <c r="F62" s="2"/>
    </row>
    <row r="63" spans="1:6" ht="15" customHeight="1" x14ac:dyDescent="0.25">
      <c r="A63" s="2"/>
      <c r="B63" s="2"/>
      <c r="C63" s="2"/>
      <c r="D63" s="19" t="s">
        <v>18</v>
      </c>
      <c r="E63" s="20">
        <v>201769.96</v>
      </c>
      <c r="F63" s="20"/>
    </row>
    <row r="64" spans="1:6" ht="15" customHeight="1" x14ac:dyDescent="0.25">
      <c r="A64" s="2"/>
      <c r="B64" s="2"/>
      <c r="C64" s="2"/>
      <c r="D64" s="19" t="s">
        <v>19</v>
      </c>
      <c r="E64" s="2"/>
      <c r="F64" s="2"/>
    </row>
    <row r="65" spans="1:6" ht="15" customHeight="1" x14ac:dyDescent="0.25">
      <c r="A65" s="2"/>
      <c r="B65" s="2"/>
      <c r="C65" s="2"/>
      <c r="D65" s="19" t="s">
        <v>20</v>
      </c>
      <c r="E65" s="20">
        <v>-8549.57</v>
      </c>
      <c r="F65" s="20"/>
    </row>
    <row r="66" spans="1:6" ht="15" customHeight="1" x14ac:dyDescent="0.25">
      <c r="A66" s="2"/>
      <c r="B66" s="2"/>
      <c r="C66" s="2"/>
      <c r="D66" s="19" t="s">
        <v>21</v>
      </c>
      <c r="E66" s="2"/>
      <c r="F66" s="2"/>
    </row>
    <row r="67" spans="1:6" ht="15" customHeight="1" x14ac:dyDescent="0.25">
      <c r="A67" s="2"/>
      <c r="B67" s="2"/>
      <c r="C67" s="2"/>
      <c r="D67" s="19" t="s">
        <v>22</v>
      </c>
      <c r="E67" s="20">
        <v>0</v>
      </c>
      <c r="F67" s="20"/>
    </row>
    <row r="68" spans="1:6" ht="15" customHeight="1" x14ac:dyDescent="0.25">
      <c r="A68" s="2"/>
      <c r="B68" s="2"/>
      <c r="C68" s="2"/>
      <c r="D68" s="19" t="s">
        <v>23</v>
      </c>
      <c r="E68" s="20">
        <v>0</v>
      </c>
      <c r="F68" s="20"/>
    </row>
    <row r="69" spans="1:6" ht="15" customHeight="1" x14ac:dyDescent="0.25">
      <c r="A69" s="2"/>
      <c r="B69" s="2"/>
      <c r="C69" s="2"/>
      <c r="D69" s="19" t="s">
        <v>24</v>
      </c>
      <c r="E69" s="20">
        <v>0</v>
      </c>
      <c r="F69" s="20"/>
    </row>
    <row r="70" spans="1:6" ht="15" customHeight="1" x14ac:dyDescent="0.25">
      <c r="A70" s="2"/>
      <c r="B70" s="2"/>
      <c r="C70" s="2"/>
      <c r="D70" s="2"/>
      <c r="E70" s="21">
        <v>193220.38999999998</v>
      </c>
      <c r="F70" s="21"/>
    </row>
    <row r="71" spans="1:6" ht="15" customHeight="1" x14ac:dyDescent="0.25">
      <c r="A71" s="2"/>
      <c r="B71" s="2"/>
      <c r="C71" s="2"/>
      <c r="D71" s="2"/>
      <c r="E71" s="2"/>
      <c r="F71" s="2"/>
    </row>
    <row r="72" spans="1:6" ht="15" customHeight="1" x14ac:dyDescent="0.25">
      <c r="A72" s="17">
        <v>31418</v>
      </c>
      <c r="B72" s="18">
        <v>44378</v>
      </c>
      <c r="C72" s="16" t="s">
        <v>25</v>
      </c>
      <c r="D72" s="2"/>
      <c r="E72" s="2"/>
      <c r="F72" s="2"/>
    </row>
    <row r="73" spans="1:6" ht="15" customHeight="1" x14ac:dyDescent="0.25">
      <c r="A73" s="2"/>
      <c r="B73" s="2"/>
      <c r="C73" s="2"/>
      <c r="D73" s="19" t="s">
        <v>26</v>
      </c>
      <c r="E73" s="20">
        <v>40451.56</v>
      </c>
      <c r="F73" s="20"/>
    </row>
    <row r="74" spans="1:6" ht="15" customHeight="1" x14ac:dyDescent="0.25">
      <c r="A74" s="2"/>
      <c r="B74" s="2"/>
      <c r="C74" s="2"/>
      <c r="D74" s="19" t="s">
        <v>27</v>
      </c>
      <c r="E74" s="20">
        <v>0</v>
      </c>
      <c r="F74" s="20"/>
    </row>
    <row r="75" spans="1:6" ht="15" customHeight="1" x14ac:dyDescent="0.25">
      <c r="A75" s="2"/>
      <c r="B75" s="2"/>
      <c r="C75" s="2"/>
      <c r="D75" s="19" t="s">
        <v>28</v>
      </c>
      <c r="E75" s="20">
        <v>0</v>
      </c>
      <c r="F75" s="20"/>
    </row>
    <row r="76" spans="1:6" ht="15" customHeight="1" x14ac:dyDescent="0.25">
      <c r="A76" s="2"/>
      <c r="B76" s="2"/>
      <c r="C76" s="2"/>
      <c r="D76" s="19" t="s">
        <v>29</v>
      </c>
      <c r="E76" s="20">
        <v>0</v>
      </c>
      <c r="F76" s="20"/>
    </row>
    <row r="77" spans="1:6" ht="15" customHeight="1" x14ac:dyDescent="0.25">
      <c r="A77" s="2"/>
      <c r="B77" s="2"/>
      <c r="C77" s="2"/>
      <c r="D77" s="19" t="s">
        <v>30</v>
      </c>
      <c r="E77" s="20">
        <v>0</v>
      </c>
      <c r="F77" s="20"/>
    </row>
    <row r="78" spans="1:6" ht="15" customHeight="1" x14ac:dyDescent="0.25">
      <c r="A78" s="2"/>
      <c r="B78" s="2"/>
      <c r="C78" s="2"/>
      <c r="D78" s="19" t="s">
        <v>31</v>
      </c>
      <c r="E78" s="20">
        <v>0</v>
      </c>
      <c r="F78" s="20"/>
    </row>
    <row r="79" spans="1:6" ht="15" customHeight="1" x14ac:dyDescent="0.25">
      <c r="A79" s="2"/>
      <c r="B79" s="2"/>
      <c r="C79" s="2"/>
      <c r="D79" s="2"/>
      <c r="E79" s="21">
        <v>40451.56</v>
      </c>
      <c r="F79" s="21"/>
    </row>
    <row r="80" spans="1:6" ht="15" customHeight="1" x14ac:dyDescent="0.25">
      <c r="A80" s="2"/>
      <c r="B80" s="2"/>
      <c r="C80" s="2"/>
      <c r="D80" s="2"/>
      <c r="E80" s="2"/>
      <c r="F80" s="2"/>
    </row>
    <row r="81" spans="1:6" ht="15" customHeight="1" x14ac:dyDescent="0.25">
      <c r="A81" s="17">
        <v>31419</v>
      </c>
      <c r="B81" s="18">
        <v>44378</v>
      </c>
      <c r="C81" s="16" t="s">
        <v>32</v>
      </c>
      <c r="D81" s="2"/>
      <c r="E81" s="2"/>
      <c r="F81" s="2"/>
    </row>
    <row r="82" spans="1:6" ht="15" customHeight="1" x14ac:dyDescent="0.25">
      <c r="A82" s="2"/>
      <c r="B82" s="2"/>
      <c r="C82" s="2"/>
      <c r="D82" s="19" t="s">
        <v>33</v>
      </c>
      <c r="E82" s="20">
        <v>488108.17</v>
      </c>
      <c r="F82" s="20"/>
    </row>
    <row r="83" spans="1:6" ht="15" customHeight="1" x14ac:dyDescent="0.25">
      <c r="A83" s="2"/>
      <c r="B83" s="2"/>
      <c r="C83" s="2"/>
      <c r="D83" s="19" t="s">
        <v>34</v>
      </c>
      <c r="E83" s="2"/>
      <c r="F83" s="2"/>
    </row>
    <row r="84" spans="1:6" ht="15" customHeight="1" x14ac:dyDescent="0.25">
      <c r="A84" s="2"/>
      <c r="B84" s="2"/>
      <c r="C84" s="2"/>
      <c r="D84" s="19" t="s">
        <v>35</v>
      </c>
      <c r="E84" s="20">
        <v>-20682.55</v>
      </c>
      <c r="F84" s="20"/>
    </row>
    <row r="85" spans="1:6" ht="15" customHeight="1" x14ac:dyDescent="0.25">
      <c r="A85" s="2"/>
      <c r="B85" s="2"/>
      <c r="C85" s="2"/>
      <c r="D85" s="19" t="s">
        <v>36</v>
      </c>
      <c r="E85" s="2"/>
      <c r="F85" s="2"/>
    </row>
    <row r="86" spans="1:6" ht="15" customHeight="1" x14ac:dyDescent="0.25">
      <c r="A86" s="2"/>
      <c r="B86" s="2"/>
      <c r="C86" s="2"/>
      <c r="D86" s="19" t="s">
        <v>37</v>
      </c>
      <c r="E86" s="20">
        <v>0</v>
      </c>
      <c r="F86" s="20"/>
    </row>
    <row r="87" spans="1:6" ht="15" customHeight="1" x14ac:dyDescent="0.25">
      <c r="A87" s="2"/>
      <c r="B87" s="2"/>
      <c r="C87" s="2"/>
      <c r="D87" s="19" t="s">
        <v>38</v>
      </c>
      <c r="E87" s="2"/>
      <c r="F87" s="2"/>
    </row>
    <row r="88" spans="1:6" ht="15" customHeight="1" x14ac:dyDescent="0.25">
      <c r="A88" s="2"/>
      <c r="B88" s="2"/>
      <c r="C88" s="2"/>
      <c r="D88" s="19" t="s">
        <v>39</v>
      </c>
      <c r="E88" s="20">
        <v>0</v>
      </c>
      <c r="F88" s="20"/>
    </row>
    <row r="89" spans="1:6" ht="15" customHeight="1" x14ac:dyDescent="0.25">
      <c r="A89" s="2"/>
      <c r="B89" s="2"/>
      <c r="C89" s="2"/>
      <c r="D89" s="19" t="s">
        <v>40</v>
      </c>
      <c r="E89" s="20">
        <v>0</v>
      </c>
      <c r="F89" s="20"/>
    </row>
    <row r="90" spans="1:6" ht="15" customHeight="1" x14ac:dyDescent="0.25">
      <c r="A90" s="2"/>
      <c r="B90" s="2"/>
      <c r="C90" s="2"/>
      <c r="D90" s="2"/>
      <c r="E90" s="21">
        <v>467425.62</v>
      </c>
      <c r="F90" s="21"/>
    </row>
    <row r="91" spans="1:6" ht="15" customHeight="1" x14ac:dyDescent="0.25">
      <c r="A91" s="2"/>
      <c r="B91" s="2"/>
      <c r="C91" s="2"/>
      <c r="D91" s="2"/>
      <c r="E91" s="2"/>
      <c r="F91" s="2"/>
    </row>
    <row r="92" spans="1:6" ht="15" customHeight="1" x14ac:dyDescent="0.25">
      <c r="A92" s="17">
        <v>31420</v>
      </c>
      <c r="B92" s="18">
        <v>44379</v>
      </c>
      <c r="C92" s="16" t="s">
        <v>41</v>
      </c>
      <c r="D92" s="2"/>
      <c r="E92" s="2"/>
      <c r="F92" s="2"/>
    </row>
    <row r="93" spans="1:6" ht="15" customHeight="1" x14ac:dyDescent="0.25">
      <c r="A93" s="2"/>
      <c r="B93" s="2"/>
      <c r="C93" s="2"/>
      <c r="D93" s="19" t="s">
        <v>42</v>
      </c>
      <c r="E93" s="20">
        <v>230100</v>
      </c>
      <c r="F93" s="20"/>
    </row>
    <row r="94" spans="1:6" ht="15" customHeight="1" x14ac:dyDescent="0.25">
      <c r="A94" s="2"/>
      <c r="B94" s="2"/>
      <c r="C94" s="2"/>
      <c r="D94" s="19" t="s">
        <v>43</v>
      </c>
      <c r="E94" s="20">
        <v>-9750</v>
      </c>
      <c r="F94" s="20"/>
    </row>
    <row r="95" spans="1:6" ht="15" customHeight="1" x14ac:dyDescent="0.25">
      <c r="A95" s="2"/>
      <c r="B95" s="2"/>
      <c r="C95" s="2"/>
      <c r="D95" s="19" t="s">
        <v>44</v>
      </c>
      <c r="E95" s="20">
        <v>-10530</v>
      </c>
      <c r="F95" s="20"/>
    </row>
    <row r="96" spans="1:6" ht="15" customHeight="1" x14ac:dyDescent="0.25">
      <c r="A96" s="2"/>
      <c r="B96" s="2"/>
      <c r="C96" s="2"/>
      <c r="D96" s="19" t="s">
        <v>45</v>
      </c>
      <c r="E96" s="20">
        <v>0</v>
      </c>
      <c r="F96" s="20"/>
    </row>
    <row r="97" spans="1:6" ht="15" customHeight="1" x14ac:dyDescent="0.25">
      <c r="A97" s="2"/>
      <c r="B97" s="2"/>
      <c r="C97" s="2"/>
      <c r="D97" s="19" t="s">
        <v>46</v>
      </c>
      <c r="E97" s="2"/>
      <c r="F97" s="2"/>
    </row>
    <row r="98" spans="1:6" ht="15" customHeight="1" x14ac:dyDescent="0.25">
      <c r="A98" s="2"/>
      <c r="B98" s="2"/>
      <c r="C98" s="2"/>
      <c r="D98" s="19" t="s">
        <v>47</v>
      </c>
      <c r="E98" s="20">
        <v>0</v>
      </c>
      <c r="F98" s="20"/>
    </row>
    <row r="99" spans="1:6" ht="15" customHeight="1" x14ac:dyDescent="0.25">
      <c r="A99" s="2"/>
      <c r="B99" s="2"/>
      <c r="C99" s="2"/>
      <c r="D99" s="2"/>
      <c r="E99" s="21">
        <v>209820</v>
      </c>
      <c r="F99" s="21"/>
    </row>
    <row r="100" spans="1:6" ht="15" customHeight="1" x14ac:dyDescent="0.25">
      <c r="A100" s="2"/>
      <c r="B100" s="2"/>
      <c r="C100" s="2"/>
      <c r="D100" s="2"/>
      <c r="E100" s="2"/>
      <c r="F100" s="2"/>
    </row>
    <row r="101" spans="1:6" ht="15" customHeight="1" x14ac:dyDescent="0.25">
      <c r="A101" s="17">
        <v>31421</v>
      </c>
      <c r="B101" s="18">
        <v>44379</v>
      </c>
      <c r="C101" s="16" t="s">
        <v>17</v>
      </c>
      <c r="D101" s="2"/>
      <c r="E101" s="2"/>
      <c r="F101" s="2"/>
    </row>
    <row r="102" spans="1:6" ht="15" customHeight="1" x14ac:dyDescent="0.25">
      <c r="A102" s="2"/>
      <c r="B102" s="2"/>
      <c r="C102" s="2"/>
      <c r="D102" s="19" t="s">
        <v>48</v>
      </c>
      <c r="E102" s="20">
        <v>6250</v>
      </c>
      <c r="F102" s="20"/>
    </row>
    <row r="103" spans="1:6" ht="15" customHeight="1" x14ac:dyDescent="0.25">
      <c r="A103" s="2"/>
      <c r="B103" s="2"/>
      <c r="C103" s="2"/>
      <c r="D103" s="19" t="s">
        <v>19</v>
      </c>
      <c r="E103" s="2"/>
      <c r="F103" s="2"/>
    </row>
    <row r="104" spans="1:6" ht="15" customHeight="1" x14ac:dyDescent="0.25">
      <c r="A104" s="2"/>
      <c r="B104" s="2"/>
      <c r="C104" s="2"/>
      <c r="D104" s="19" t="s">
        <v>49</v>
      </c>
      <c r="E104" s="20">
        <v>-264.83</v>
      </c>
      <c r="F104" s="20"/>
    </row>
    <row r="105" spans="1:6" ht="15" customHeight="1" x14ac:dyDescent="0.25">
      <c r="A105" s="2"/>
      <c r="B105" s="2"/>
      <c r="C105" s="2"/>
      <c r="D105" s="19" t="s">
        <v>50</v>
      </c>
      <c r="E105" s="20">
        <v>0</v>
      </c>
      <c r="F105" s="20"/>
    </row>
    <row r="106" spans="1:6" ht="15" customHeight="1" x14ac:dyDescent="0.25">
      <c r="A106" s="2"/>
      <c r="B106" s="2"/>
      <c r="C106" s="2"/>
      <c r="D106" s="19" t="s">
        <v>51</v>
      </c>
      <c r="E106" s="20">
        <v>0</v>
      </c>
      <c r="F106" s="20"/>
    </row>
    <row r="107" spans="1:6" ht="15" customHeight="1" x14ac:dyDescent="0.25">
      <c r="A107" s="2"/>
      <c r="B107" s="2"/>
      <c r="C107" s="2"/>
      <c r="D107" s="19" t="s">
        <v>52</v>
      </c>
      <c r="E107" s="20">
        <v>0</v>
      </c>
      <c r="F107" s="20"/>
    </row>
    <row r="108" spans="1:6" ht="15" customHeight="1" x14ac:dyDescent="0.25">
      <c r="A108" s="2"/>
      <c r="B108" s="2"/>
      <c r="C108" s="2"/>
      <c r="D108" s="19" t="s">
        <v>53</v>
      </c>
      <c r="E108" s="20">
        <v>0</v>
      </c>
      <c r="F108" s="20"/>
    </row>
    <row r="109" spans="1:6" ht="15" customHeight="1" x14ac:dyDescent="0.25">
      <c r="A109" s="2"/>
      <c r="B109" s="2"/>
      <c r="C109" s="2"/>
      <c r="D109" s="2"/>
      <c r="E109" s="21">
        <v>5985.17</v>
      </c>
      <c r="F109" s="21"/>
    </row>
    <row r="110" spans="1:6" ht="15" customHeight="1" x14ac:dyDescent="0.25">
      <c r="A110" s="2"/>
      <c r="B110" s="2"/>
      <c r="C110" s="2"/>
      <c r="D110" s="2"/>
      <c r="E110" s="2"/>
      <c r="F110" s="2"/>
    </row>
    <row r="111" spans="1:6" ht="15" customHeight="1" x14ac:dyDescent="0.25">
      <c r="A111" s="17">
        <v>31422</v>
      </c>
      <c r="B111" s="18">
        <v>44379</v>
      </c>
      <c r="C111" s="16" t="s">
        <v>8</v>
      </c>
      <c r="D111" s="2"/>
      <c r="E111" s="2"/>
      <c r="F111" s="2"/>
    </row>
    <row r="112" spans="1:6" ht="15" customHeight="1" x14ac:dyDescent="0.25">
      <c r="A112" s="2"/>
      <c r="B112" s="2"/>
      <c r="C112" s="2"/>
      <c r="D112" s="19" t="s">
        <v>54</v>
      </c>
      <c r="E112" s="20">
        <v>39700</v>
      </c>
      <c r="F112" s="20"/>
    </row>
    <row r="113" spans="1:6" ht="15" customHeight="1" x14ac:dyDescent="0.25">
      <c r="A113" s="2"/>
      <c r="B113" s="2"/>
      <c r="C113" s="2"/>
      <c r="D113" s="19" t="s">
        <v>55</v>
      </c>
      <c r="E113" s="2"/>
      <c r="F113" s="2"/>
    </row>
    <row r="114" spans="1:6" ht="15" customHeight="1" x14ac:dyDescent="0.25">
      <c r="A114" s="2"/>
      <c r="B114" s="2"/>
      <c r="C114" s="2"/>
      <c r="D114" s="19" t="s">
        <v>56</v>
      </c>
      <c r="E114" s="20">
        <v>0</v>
      </c>
      <c r="F114" s="20"/>
    </row>
    <row r="115" spans="1:6" ht="15" customHeight="1" x14ac:dyDescent="0.25">
      <c r="A115" s="2"/>
      <c r="B115" s="2"/>
      <c r="C115" s="2"/>
      <c r="D115" s="19" t="s">
        <v>57</v>
      </c>
      <c r="E115" s="20">
        <v>0</v>
      </c>
      <c r="F115" s="20"/>
    </row>
    <row r="116" spans="1:6" ht="15" customHeight="1" x14ac:dyDescent="0.25">
      <c r="A116" s="2"/>
      <c r="B116" s="2"/>
      <c r="C116" s="2"/>
      <c r="D116" s="19" t="s">
        <v>58</v>
      </c>
      <c r="E116" s="20">
        <v>0</v>
      </c>
      <c r="F116" s="20"/>
    </row>
    <row r="117" spans="1:6" ht="15" customHeight="1" x14ac:dyDescent="0.25">
      <c r="A117" s="2"/>
      <c r="B117" s="2"/>
      <c r="C117" s="2"/>
      <c r="D117" s="19" t="s">
        <v>59</v>
      </c>
      <c r="E117" s="20">
        <v>0</v>
      </c>
      <c r="F117" s="20"/>
    </row>
    <row r="118" spans="1:6" ht="15" customHeight="1" x14ac:dyDescent="0.25">
      <c r="A118" s="2"/>
      <c r="B118" s="2"/>
      <c r="C118" s="2"/>
      <c r="D118" s="19" t="s">
        <v>60</v>
      </c>
      <c r="E118" s="20">
        <v>0</v>
      </c>
      <c r="F118" s="20"/>
    </row>
    <row r="119" spans="1:6" ht="15" customHeight="1" x14ac:dyDescent="0.25">
      <c r="A119" s="2"/>
      <c r="B119" s="2"/>
      <c r="C119" s="2"/>
      <c r="D119" s="2"/>
      <c r="E119" s="21">
        <v>39700</v>
      </c>
      <c r="F119" s="21"/>
    </row>
    <row r="120" spans="1:6" ht="15" customHeight="1" x14ac:dyDescent="0.25">
      <c r="A120" s="2"/>
      <c r="B120" s="2"/>
      <c r="C120" s="2"/>
      <c r="D120" s="2"/>
      <c r="E120" s="2"/>
      <c r="F120" s="2"/>
    </row>
    <row r="121" spans="1:6" ht="15" customHeight="1" x14ac:dyDescent="0.25">
      <c r="A121" s="17">
        <v>31423</v>
      </c>
      <c r="B121" s="18">
        <v>44379</v>
      </c>
      <c r="C121" s="16" t="s">
        <v>61</v>
      </c>
      <c r="D121" s="2"/>
      <c r="E121" s="2"/>
      <c r="F121" s="2"/>
    </row>
    <row r="122" spans="1:6" ht="15" customHeight="1" x14ac:dyDescent="0.25">
      <c r="A122" s="2"/>
      <c r="B122" s="2"/>
      <c r="C122" s="2"/>
      <c r="D122" s="19" t="s">
        <v>62</v>
      </c>
      <c r="E122" s="20">
        <v>199294.63</v>
      </c>
      <c r="F122" s="20"/>
    </row>
    <row r="123" spans="1:6" ht="15" customHeight="1" x14ac:dyDescent="0.25">
      <c r="A123" s="2"/>
      <c r="B123" s="2"/>
      <c r="C123" s="2"/>
      <c r="D123" s="19" t="s">
        <v>63</v>
      </c>
      <c r="E123" s="2"/>
      <c r="F123" s="2"/>
    </row>
    <row r="124" spans="1:6" ht="15" customHeight="1" x14ac:dyDescent="0.25">
      <c r="A124" s="2"/>
      <c r="B124" s="2"/>
      <c r="C124" s="2"/>
      <c r="D124" s="19" t="s">
        <v>64</v>
      </c>
      <c r="E124" s="20">
        <v>-8444.69</v>
      </c>
      <c r="F124" s="20"/>
    </row>
    <row r="125" spans="1:6" ht="15" customHeight="1" x14ac:dyDescent="0.25">
      <c r="A125" s="2"/>
      <c r="B125" s="2"/>
      <c r="C125" s="2"/>
      <c r="D125" s="19" t="s">
        <v>65</v>
      </c>
      <c r="E125" s="20">
        <v>0</v>
      </c>
      <c r="F125" s="20"/>
    </row>
    <row r="126" spans="1:6" ht="15" customHeight="1" x14ac:dyDescent="0.25">
      <c r="A126" s="2"/>
      <c r="B126" s="2"/>
      <c r="C126" s="2"/>
      <c r="D126" s="19" t="s">
        <v>66</v>
      </c>
      <c r="E126" s="20">
        <v>0</v>
      </c>
      <c r="F126" s="20"/>
    </row>
    <row r="127" spans="1:6" ht="15" customHeight="1" x14ac:dyDescent="0.25">
      <c r="A127" s="2"/>
      <c r="B127" s="2"/>
      <c r="C127" s="2"/>
      <c r="D127" s="19" t="s">
        <v>67</v>
      </c>
      <c r="E127" s="20">
        <v>0</v>
      </c>
      <c r="F127" s="20"/>
    </row>
    <row r="128" spans="1:6" ht="15" customHeight="1" x14ac:dyDescent="0.25">
      <c r="A128" s="2"/>
      <c r="B128" s="2"/>
      <c r="C128" s="2"/>
      <c r="D128" s="19" t="s">
        <v>40</v>
      </c>
      <c r="E128" s="20">
        <v>0</v>
      </c>
      <c r="F128" s="20"/>
    </row>
    <row r="129" spans="1:6" ht="15" customHeight="1" x14ac:dyDescent="0.25">
      <c r="A129" s="2"/>
      <c r="B129" s="2"/>
      <c r="C129" s="2"/>
      <c r="D129" s="2"/>
      <c r="E129" s="21">
        <v>190849.94</v>
      </c>
      <c r="F129" s="21"/>
    </row>
    <row r="130" spans="1:6" ht="15" customHeight="1" x14ac:dyDescent="0.25">
      <c r="A130" s="2"/>
      <c r="B130" s="2"/>
      <c r="C130" s="2"/>
      <c r="D130" s="2"/>
      <c r="E130" s="2"/>
      <c r="F130" s="2"/>
    </row>
    <row r="131" spans="1:6" ht="15" customHeight="1" x14ac:dyDescent="0.25">
      <c r="A131" s="17">
        <v>31424</v>
      </c>
      <c r="B131" s="18">
        <v>44379</v>
      </c>
      <c r="C131" s="16" t="s">
        <v>68</v>
      </c>
      <c r="D131" s="2"/>
      <c r="E131" s="2"/>
      <c r="F131" s="2"/>
    </row>
    <row r="132" spans="1:6" ht="15" customHeight="1" x14ac:dyDescent="0.25">
      <c r="A132" s="2"/>
      <c r="B132" s="2"/>
      <c r="C132" s="2"/>
      <c r="D132" s="19" t="s">
        <v>69</v>
      </c>
      <c r="E132" s="20">
        <v>230000</v>
      </c>
      <c r="F132" s="20"/>
    </row>
    <row r="133" spans="1:6" ht="15" customHeight="1" x14ac:dyDescent="0.25">
      <c r="A133" s="2"/>
      <c r="B133" s="2"/>
      <c r="C133" s="2"/>
      <c r="D133" s="19" t="s">
        <v>70</v>
      </c>
      <c r="E133" s="20">
        <v>-9745.76</v>
      </c>
      <c r="F133" s="20"/>
    </row>
    <row r="134" spans="1:6" ht="15" customHeight="1" x14ac:dyDescent="0.25">
      <c r="A134" s="2"/>
      <c r="B134" s="2"/>
      <c r="C134" s="2"/>
      <c r="D134" s="19" t="s">
        <v>71</v>
      </c>
      <c r="E134" s="20">
        <v>-35084.75</v>
      </c>
      <c r="F134" s="20"/>
    </row>
    <row r="135" spans="1:6" ht="15" customHeight="1" x14ac:dyDescent="0.25">
      <c r="A135" s="2"/>
      <c r="B135" s="2"/>
      <c r="C135" s="2"/>
      <c r="D135" s="19" t="s">
        <v>72</v>
      </c>
      <c r="E135" s="20">
        <v>0</v>
      </c>
      <c r="F135" s="20"/>
    </row>
    <row r="136" spans="1:6" ht="15" customHeight="1" x14ac:dyDescent="0.25">
      <c r="A136" s="2"/>
      <c r="B136" s="2"/>
      <c r="C136" s="2"/>
      <c r="D136" s="19" t="s">
        <v>73</v>
      </c>
      <c r="E136" s="20">
        <v>0</v>
      </c>
      <c r="F136" s="20"/>
    </row>
    <row r="137" spans="1:6" ht="15" customHeight="1" x14ac:dyDescent="0.25">
      <c r="A137" s="2"/>
      <c r="B137" s="2"/>
      <c r="C137" s="2"/>
      <c r="D137" s="19" t="s">
        <v>74</v>
      </c>
      <c r="E137" s="20">
        <v>0</v>
      </c>
      <c r="F137" s="20"/>
    </row>
    <row r="138" spans="1:6" ht="15" customHeight="1" x14ac:dyDescent="0.25">
      <c r="A138" s="2"/>
      <c r="B138" s="2"/>
      <c r="C138" s="2"/>
      <c r="D138" s="2"/>
      <c r="E138" s="21">
        <v>185169.49</v>
      </c>
      <c r="F138" s="21"/>
    </row>
    <row r="139" spans="1:6" ht="15" customHeight="1" x14ac:dyDescent="0.25">
      <c r="A139" s="2"/>
      <c r="B139" s="2"/>
      <c r="C139" s="2"/>
      <c r="D139" s="2"/>
      <c r="E139" s="2"/>
      <c r="F139" s="2"/>
    </row>
    <row r="140" spans="1:6" ht="15" customHeight="1" x14ac:dyDescent="0.25">
      <c r="A140" s="17">
        <v>31425</v>
      </c>
      <c r="B140" s="18">
        <v>44379</v>
      </c>
      <c r="C140" s="16" t="s">
        <v>75</v>
      </c>
      <c r="D140" s="2"/>
      <c r="E140" s="2"/>
      <c r="F140" s="2"/>
    </row>
    <row r="141" spans="1:6" ht="15" customHeight="1" x14ac:dyDescent="0.25">
      <c r="A141" s="2"/>
      <c r="B141" s="2"/>
      <c r="C141" s="2"/>
      <c r="D141" s="19" t="s">
        <v>76</v>
      </c>
      <c r="E141" s="20">
        <v>475000</v>
      </c>
      <c r="F141" s="20"/>
    </row>
    <row r="142" spans="1:6" ht="15" customHeight="1" x14ac:dyDescent="0.25">
      <c r="A142" s="2"/>
      <c r="B142" s="2"/>
      <c r="C142" s="2"/>
      <c r="D142" s="19" t="s">
        <v>77</v>
      </c>
      <c r="E142" s="20">
        <v>-95000</v>
      </c>
      <c r="F142" s="20"/>
    </row>
    <row r="143" spans="1:6" ht="15" customHeight="1" x14ac:dyDescent="0.25">
      <c r="A143" s="2"/>
      <c r="B143" s="2"/>
      <c r="C143" s="2"/>
      <c r="D143" s="19" t="s">
        <v>78</v>
      </c>
      <c r="E143" s="20">
        <v>-16101.69</v>
      </c>
      <c r="F143" s="20"/>
    </row>
    <row r="144" spans="1:6" ht="15" customHeight="1" x14ac:dyDescent="0.25">
      <c r="A144" s="2"/>
      <c r="B144" s="2"/>
      <c r="C144" s="2"/>
      <c r="D144" s="19" t="s">
        <v>79</v>
      </c>
      <c r="E144" s="20">
        <v>0</v>
      </c>
      <c r="F144" s="20"/>
    </row>
    <row r="145" spans="1:6" ht="15" customHeight="1" x14ac:dyDescent="0.25">
      <c r="A145" s="2"/>
      <c r="B145" s="2"/>
      <c r="C145" s="2"/>
      <c r="D145" s="19" t="s">
        <v>80</v>
      </c>
      <c r="E145" s="2"/>
      <c r="F145" s="2"/>
    </row>
    <row r="146" spans="1:6" ht="15" customHeight="1" x14ac:dyDescent="0.25">
      <c r="A146" s="2"/>
      <c r="B146" s="2"/>
      <c r="C146" s="2"/>
      <c r="D146" s="19" t="s">
        <v>81</v>
      </c>
      <c r="E146" s="20">
        <v>0</v>
      </c>
      <c r="F146" s="20"/>
    </row>
    <row r="147" spans="1:6" ht="15" customHeight="1" x14ac:dyDescent="0.25">
      <c r="A147" s="2"/>
      <c r="B147" s="2"/>
      <c r="C147" s="2"/>
      <c r="D147" s="19" t="s">
        <v>82</v>
      </c>
      <c r="E147" s="20">
        <v>0</v>
      </c>
      <c r="F147" s="20"/>
    </row>
    <row r="148" spans="1:6" ht="15" customHeight="1" x14ac:dyDescent="0.25">
      <c r="A148" s="2"/>
      <c r="B148" s="2"/>
      <c r="C148" s="2"/>
      <c r="D148" s="2"/>
      <c r="E148" s="21">
        <v>363898.31</v>
      </c>
      <c r="F148" s="21"/>
    </row>
    <row r="149" spans="1:6" ht="15" customHeight="1" x14ac:dyDescent="0.25">
      <c r="A149" s="2"/>
      <c r="B149" s="2"/>
      <c r="C149" s="2"/>
      <c r="D149" s="2"/>
      <c r="E149" s="2"/>
      <c r="F149" s="2"/>
    </row>
    <row r="150" spans="1:6" ht="15" customHeight="1" x14ac:dyDescent="0.25">
      <c r="A150" s="17">
        <v>31426</v>
      </c>
      <c r="B150" s="18">
        <v>44383</v>
      </c>
      <c r="C150" s="16" t="s">
        <v>8</v>
      </c>
      <c r="D150" s="2"/>
      <c r="E150" s="2"/>
      <c r="F150" s="2"/>
    </row>
    <row r="151" spans="1:6" ht="15" customHeight="1" x14ac:dyDescent="0.25">
      <c r="A151" s="2"/>
      <c r="B151" s="2"/>
      <c r="C151" s="2"/>
      <c r="D151" s="19" t="s">
        <v>83</v>
      </c>
      <c r="E151" s="20">
        <v>13415.48</v>
      </c>
      <c r="F151" s="20"/>
    </row>
    <row r="152" spans="1:6" ht="15" customHeight="1" x14ac:dyDescent="0.25">
      <c r="A152" s="2"/>
      <c r="B152" s="2"/>
      <c r="C152" s="2"/>
      <c r="D152" s="19" t="s">
        <v>84</v>
      </c>
      <c r="E152" s="2"/>
      <c r="F152" s="2"/>
    </row>
    <row r="153" spans="1:6" ht="15" customHeight="1" x14ac:dyDescent="0.25">
      <c r="A153" s="2"/>
      <c r="B153" s="2"/>
      <c r="C153" s="2"/>
      <c r="D153" s="19" t="s">
        <v>85</v>
      </c>
      <c r="E153" s="20">
        <v>0</v>
      </c>
      <c r="F153" s="20"/>
    </row>
    <row r="154" spans="1:6" ht="15" customHeight="1" x14ac:dyDescent="0.25">
      <c r="A154" s="2"/>
      <c r="B154" s="2"/>
      <c r="C154" s="2"/>
      <c r="D154" s="19" t="s">
        <v>86</v>
      </c>
      <c r="E154" s="2"/>
      <c r="F154" s="2"/>
    </row>
    <row r="155" spans="1:6" ht="15" customHeight="1" x14ac:dyDescent="0.25">
      <c r="A155" s="2"/>
      <c r="B155" s="2"/>
      <c r="C155" s="2"/>
      <c r="D155" s="19" t="s">
        <v>87</v>
      </c>
      <c r="E155" s="20">
        <v>0</v>
      </c>
      <c r="F155" s="20"/>
    </row>
    <row r="156" spans="1:6" ht="15" customHeight="1" x14ac:dyDescent="0.25">
      <c r="A156" s="2"/>
      <c r="B156" s="2"/>
      <c r="C156" s="2"/>
      <c r="D156" s="19" t="s">
        <v>88</v>
      </c>
      <c r="E156" s="2"/>
      <c r="F156" s="2"/>
    </row>
    <row r="157" spans="1:6" ht="15" customHeight="1" x14ac:dyDescent="0.25">
      <c r="A157" s="2"/>
      <c r="B157" s="2"/>
      <c r="C157" s="2"/>
      <c r="D157" s="2"/>
      <c r="E157" s="21">
        <v>13415.48</v>
      </c>
      <c r="F157" s="21"/>
    </row>
    <row r="158" spans="1:6" ht="15" customHeight="1" x14ac:dyDescent="0.25">
      <c r="A158" s="2"/>
      <c r="B158" s="2"/>
      <c r="C158" s="2"/>
      <c r="D158" s="2"/>
      <c r="E158" s="2"/>
      <c r="F158" s="2"/>
    </row>
    <row r="159" spans="1:6" ht="15" customHeight="1" x14ac:dyDescent="0.25">
      <c r="A159" s="17">
        <v>31427</v>
      </c>
      <c r="B159" s="18">
        <v>44385</v>
      </c>
      <c r="C159" s="16" t="s">
        <v>89</v>
      </c>
      <c r="D159" s="2"/>
      <c r="E159" s="2"/>
      <c r="F159" s="2"/>
    </row>
    <row r="160" spans="1:6" ht="15" customHeight="1" x14ac:dyDescent="0.25">
      <c r="A160" s="2"/>
      <c r="B160" s="2"/>
      <c r="C160" s="2"/>
      <c r="D160" s="19" t="s">
        <v>90</v>
      </c>
      <c r="E160" s="20">
        <v>671304.92</v>
      </c>
      <c r="F160" s="20"/>
    </row>
    <row r="161" spans="1:6" ht="15" customHeight="1" x14ac:dyDescent="0.25">
      <c r="A161" s="2"/>
      <c r="B161" s="2"/>
      <c r="C161" s="2"/>
      <c r="D161" s="19" t="s">
        <v>91</v>
      </c>
      <c r="E161" s="20">
        <v>-6713.05</v>
      </c>
      <c r="F161" s="20"/>
    </row>
    <row r="162" spans="1:6" ht="15" customHeight="1" x14ac:dyDescent="0.25">
      <c r="A162" s="2"/>
      <c r="B162" s="2"/>
      <c r="C162" s="2"/>
      <c r="D162" s="19" t="s">
        <v>92</v>
      </c>
      <c r="E162" s="20">
        <v>-671.30000000000007</v>
      </c>
      <c r="F162" s="20"/>
    </row>
    <row r="163" spans="1:6" ht="15" customHeight="1" x14ac:dyDescent="0.25">
      <c r="A163" s="2"/>
      <c r="B163" s="2"/>
      <c r="C163" s="2"/>
      <c r="D163" s="19" t="s">
        <v>93</v>
      </c>
      <c r="E163" s="20">
        <v>-4082.26</v>
      </c>
      <c r="F163" s="20"/>
    </row>
    <row r="164" spans="1:6" ht="15" customHeight="1" x14ac:dyDescent="0.25">
      <c r="A164" s="2"/>
      <c r="B164" s="2"/>
      <c r="C164" s="2"/>
      <c r="D164" s="19" t="s">
        <v>94</v>
      </c>
      <c r="E164" s="20">
        <v>-7559.74</v>
      </c>
      <c r="F164" s="20"/>
    </row>
    <row r="165" spans="1:6" ht="15" customHeight="1" x14ac:dyDescent="0.25">
      <c r="A165" s="2"/>
      <c r="B165" s="2"/>
      <c r="C165" s="2"/>
      <c r="D165" s="19" t="s">
        <v>95</v>
      </c>
      <c r="E165" s="20">
        <v>0</v>
      </c>
      <c r="F165" s="20"/>
    </row>
    <row r="166" spans="1:6" ht="15" customHeight="1" x14ac:dyDescent="0.25">
      <c r="A166" s="2"/>
      <c r="B166" s="2"/>
      <c r="C166" s="2"/>
      <c r="D166" s="19" t="s">
        <v>96</v>
      </c>
      <c r="E166" s="2"/>
      <c r="F166" s="2"/>
    </row>
    <row r="167" spans="1:6" ht="15" customHeight="1" x14ac:dyDescent="0.25">
      <c r="A167" s="2"/>
      <c r="B167" s="2"/>
      <c r="C167" s="2"/>
      <c r="D167" s="19" t="s">
        <v>97</v>
      </c>
      <c r="E167" s="20">
        <v>0</v>
      </c>
      <c r="F167" s="20"/>
    </row>
    <row r="168" spans="1:6" ht="15" customHeight="1" x14ac:dyDescent="0.25">
      <c r="A168" s="2"/>
      <c r="B168" s="2"/>
      <c r="C168" s="2"/>
      <c r="D168" s="19" t="s">
        <v>98</v>
      </c>
      <c r="E168" s="20">
        <v>0</v>
      </c>
      <c r="F168" s="20"/>
    </row>
    <row r="169" spans="1:6" ht="15" customHeight="1" x14ac:dyDescent="0.25">
      <c r="A169" s="2"/>
      <c r="B169" s="2"/>
      <c r="C169" s="2"/>
      <c r="D169" s="2"/>
      <c r="E169" s="21">
        <v>652278.56999999995</v>
      </c>
      <c r="F169" s="21"/>
    </row>
    <row r="170" spans="1:6" ht="15" customHeight="1" x14ac:dyDescent="0.25">
      <c r="A170" s="2"/>
      <c r="B170" s="2"/>
      <c r="C170" s="2"/>
      <c r="D170" s="2"/>
      <c r="E170" s="2"/>
      <c r="F170" s="2"/>
    </row>
    <row r="171" spans="1:6" ht="15" customHeight="1" x14ac:dyDescent="0.25">
      <c r="A171" s="17">
        <v>31428</v>
      </c>
      <c r="B171" s="18">
        <v>44386</v>
      </c>
      <c r="C171" s="16" t="s">
        <v>99</v>
      </c>
      <c r="D171" s="2"/>
      <c r="E171" s="2"/>
      <c r="F171" s="2"/>
    </row>
    <row r="172" spans="1:6" ht="15" customHeight="1" x14ac:dyDescent="0.25">
      <c r="A172" s="2"/>
      <c r="B172" s="2"/>
      <c r="C172" s="2"/>
      <c r="D172" s="19" t="s">
        <v>100</v>
      </c>
      <c r="E172" s="20">
        <v>145827.44</v>
      </c>
      <c r="F172" s="20"/>
    </row>
    <row r="173" spans="1:6" ht="15" customHeight="1" x14ac:dyDescent="0.25">
      <c r="A173" s="2"/>
      <c r="B173" s="2"/>
      <c r="C173" s="2"/>
      <c r="D173" s="19" t="s">
        <v>101</v>
      </c>
      <c r="E173" s="20">
        <v>-6285.67</v>
      </c>
      <c r="F173" s="20"/>
    </row>
    <row r="174" spans="1:6" ht="15" customHeight="1" x14ac:dyDescent="0.25">
      <c r="A174" s="2"/>
      <c r="B174" s="2"/>
      <c r="C174" s="2"/>
      <c r="D174" s="19" t="s">
        <v>102</v>
      </c>
      <c r="E174" s="20">
        <v>0</v>
      </c>
      <c r="F174" s="20"/>
    </row>
    <row r="175" spans="1:6" ht="15" customHeight="1" x14ac:dyDescent="0.25">
      <c r="A175" s="2"/>
      <c r="B175" s="2"/>
      <c r="C175" s="2"/>
      <c r="D175" s="19" t="s">
        <v>103</v>
      </c>
      <c r="E175" s="20">
        <v>0</v>
      </c>
      <c r="F175" s="20"/>
    </row>
    <row r="176" spans="1:6" ht="15" customHeight="1" x14ac:dyDescent="0.25">
      <c r="A176" s="2"/>
      <c r="B176" s="2"/>
      <c r="C176" s="2"/>
      <c r="D176" s="19" t="s">
        <v>104</v>
      </c>
      <c r="E176" s="20">
        <v>0</v>
      </c>
      <c r="F176" s="20"/>
    </row>
    <row r="177" spans="1:6" ht="15" customHeight="1" x14ac:dyDescent="0.25">
      <c r="A177" s="2"/>
      <c r="B177" s="2"/>
      <c r="C177" s="2"/>
      <c r="D177" s="19" t="s">
        <v>105</v>
      </c>
      <c r="E177" s="20">
        <v>0</v>
      </c>
      <c r="F177" s="20"/>
    </row>
    <row r="178" spans="1:6" ht="15" customHeight="1" x14ac:dyDescent="0.25">
      <c r="A178" s="2"/>
      <c r="B178" s="2"/>
      <c r="C178" s="2"/>
      <c r="D178" s="19" t="s">
        <v>106</v>
      </c>
      <c r="E178" s="20">
        <v>0</v>
      </c>
      <c r="F178" s="20"/>
    </row>
    <row r="179" spans="1:6" ht="15" customHeight="1" x14ac:dyDescent="0.25">
      <c r="A179" s="2"/>
      <c r="B179" s="2"/>
      <c r="C179" s="2"/>
      <c r="D179" s="2"/>
      <c r="E179" s="21">
        <v>139541.76999999999</v>
      </c>
      <c r="F179" s="21"/>
    </row>
    <row r="180" spans="1:6" ht="15" customHeight="1" x14ac:dyDescent="0.25">
      <c r="A180" s="2"/>
      <c r="B180" s="2"/>
      <c r="C180" s="2"/>
      <c r="D180" s="2"/>
      <c r="E180" s="2"/>
      <c r="F180" s="2"/>
    </row>
    <row r="181" spans="1:6" ht="15" customHeight="1" x14ac:dyDescent="0.25">
      <c r="A181" s="17">
        <v>31429</v>
      </c>
      <c r="B181" s="18">
        <v>44386</v>
      </c>
      <c r="C181" s="16" t="s">
        <v>8</v>
      </c>
      <c r="D181" s="2"/>
      <c r="E181" s="2"/>
      <c r="F181" s="2"/>
    </row>
    <row r="182" spans="1:6" ht="15" customHeight="1" x14ac:dyDescent="0.25">
      <c r="A182" s="2"/>
      <c r="B182" s="2"/>
      <c r="C182" s="2"/>
      <c r="D182" s="19" t="s">
        <v>83</v>
      </c>
      <c r="E182" s="20">
        <v>61703.91</v>
      </c>
      <c r="F182" s="20"/>
    </row>
    <row r="183" spans="1:6" ht="15" customHeight="1" x14ac:dyDescent="0.25">
      <c r="A183" s="2"/>
      <c r="B183" s="2"/>
      <c r="C183" s="2"/>
      <c r="D183" s="19" t="s">
        <v>84</v>
      </c>
      <c r="E183" s="2"/>
      <c r="F183" s="2"/>
    </row>
    <row r="184" spans="1:6" ht="15" customHeight="1" x14ac:dyDescent="0.25">
      <c r="A184" s="2"/>
      <c r="B184" s="2"/>
      <c r="C184" s="2"/>
      <c r="D184" s="19" t="s">
        <v>107</v>
      </c>
      <c r="E184" s="2"/>
      <c r="F184" s="2"/>
    </row>
    <row r="185" spans="1:6" ht="15" customHeight="1" x14ac:dyDescent="0.25">
      <c r="A185" s="2"/>
      <c r="B185" s="2"/>
      <c r="C185" s="2"/>
      <c r="D185" s="19" t="s">
        <v>108</v>
      </c>
      <c r="E185" s="2"/>
      <c r="F185" s="2"/>
    </row>
    <row r="186" spans="1:6" ht="15" customHeight="1" x14ac:dyDescent="0.25">
      <c r="A186" s="2"/>
      <c r="B186" s="2"/>
      <c r="C186" s="2"/>
      <c r="D186" s="19" t="s">
        <v>109</v>
      </c>
      <c r="E186" s="20">
        <v>0</v>
      </c>
      <c r="F186" s="20"/>
    </row>
    <row r="187" spans="1:6" ht="15" customHeight="1" x14ac:dyDescent="0.25">
      <c r="A187" s="2"/>
      <c r="B187" s="2"/>
      <c r="C187" s="2"/>
      <c r="D187" s="19" t="s">
        <v>110</v>
      </c>
      <c r="E187" s="20">
        <v>0</v>
      </c>
      <c r="F187" s="20"/>
    </row>
    <row r="188" spans="1:6" ht="15" customHeight="1" x14ac:dyDescent="0.25">
      <c r="A188" s="2"/>
      <c r="B188" s="2"/>
      <c r="C188" s="2"/>
      <c r="D188" s="2"/>
      <c r="E188" s="21">
        <v>61703.91</v>
      </c>
      <c r="F188" s="21"/>
    </row>
    <row r="189" spans="1:6" ht="15" customHeight="1" x14ac:dyDescent="0.25">
      <c r="A189" s="2"/>
      <c r="B189" s="2"/>
      <c r="C189" s="2"/>
      <c r="D189" s="2"/>
      <c r="E189" s="2"/>
      <c r="F189" s="2"/>
    </row>
    <row r="190" spans="1:6" ht="15" customHeight="1" x14ac:dyDescent="0.25">
      <c r="A190" s="17">
        <v>31430</v>
      </c>
      <c r="B190" s="18">
        <v>44386</v>
      </c>
      <c r="C190" s="16" t="s">
        <v>111</v>
      </c>
      <c r="D190" s="2"/>
      <c r="E190" s="2"/>
      <c r="F190" s="2"/>
    </row>
    <row r="191" spans="1:6" ht="15" customHeight="1" x14ac:dyDescent="0.25">
      <c r="A191" s="2"/>
      <c r="B191" s="2"/>
      <c r="C191" s="2"/>
      <c r="D191" s="19" t="s">
        <v>112</v>
      </c>
      <c r="E191" s="20">
        <v>45634.18</v>
      </c>
      <c r="F191" s="20"/>
    </row>
    <row r="192" spans="1:6" ht="15" customHeight="1" x14ac:dyDescent="0.25">
      <c r="A192" s="2"/>
      <c r="B192" s="2"/>
      <c r="C192" s="2"/>
      <c r="D192" s="19" t="s">
        <v>113</v>
      </c>
      <c r="E192" s="20">
        <v>0</v>
      </c>
      <c r="F192" s="20"/>
    </row>
    <row r="193" spans="1:6" ht="15" customHeight="1" x14ac:dyDescent="0.25">
      <c r="A193" s="2"/>
      <c r="B193" s="2"/>
      <c r="C193" s="2"/>
      <c r="D193" s="19" t="s">
        <v>114</v>
      </c>
      <c r="E193" s="20">
        <v>0</v>
      </c>
      <c r="F193" s="20"/>
    </row>
    <row r="194" spans="1:6" ht="15" customHeight="1" x14ac:dyDescent="0.25">
      <c r="A194" s="2"/>
      <c r="B194" s="2"/>
      <c r="C194" s="2"/>
      <c r="D194" s="19" t="s">
        <v>115</v>
      </c>
      <c r="E194" s="20">
        <v>0</v>
      </c>
      <c r="F194" s="20"/>
    </row>
    <row r="195" spans="1:6" ht="15" customHeight="1" x14ac:dyDescent="0.25">
      <c r="A195" s="2"/>
      <c r="B195" s="2"/>
      <c r="C195" s="2"/>
      <c r="D195" s="19" t="s">
        <v>116</v>
      </c>
      <c r="E195" s="20">
        <v>0</v>
      </c>
      <c r="F195" s="20"/>
    </row>
    <row r="196" spans="1:6" ht="15" customHeight="1" x14ac:dyDescent="0.25">
      <c r="A196" s="2"/>
      <c r="B196" s="2"/>
      <c r="C196" s="2"/>
      <c r="D196" s="19" t="s">
        <v>117</v>
      </c>
      <c r="E196" s="2"/>
      <c r="F196" s="2"/>
    </row>
    <row r="197" spans="1:6" ht="15" customHeight="1" x14ac:dyDescent="0.25">
      <c r="A197" s="2"/>
      <c r="B197" s="2"/>
      <c r="C197" s="2"/>
      <c r="D197" s="2"/>
      <c r="E197" s="21">
        <v>45634.18</v>
      </c>
      <c r="F197" s="21"/>
    </row>
    <row r="198" spans="1:6" ht="15" customHeight="1" x14ac:dyDescent="0.25">
      <c r="A198" s="2"/>
      <c r="B198" s="2"/>
      <c r="C198" s="2"/>
      <c r="D198" s="2"/>
      <c r="E198" s="2"/>
      <c r="F198" s="2"/>
    </row>
    <row r="199" spans="1:6" ht="15" customHeight="1" x14ac:dyDescent="0.25">
      <c r="A199" s="17">
        <v>31431</v>
      </c>
      <c r="B199" s="18">
        <v>44386</v>
      </c>
      <c r="C199" s="16" t="s">
        <v>8</v>
      </c>
      <c r="D199" s="2"/>
      <c r="E199" s="2"/>
      <c r="F199" s="2"/>
    </row>
    <row r="200" spans="1:6" ht="15" customHeight="1" x14ac:dyDescent="0.25">
      <c r="A200" s="2"/>
      <c r="B200" s="2"/>
      <c r="C200" s="2"/>
      <c r="D200" s="19" t="s">
        <v>83</v>
      </c>
      <c r="E200" s="20">
        <v>8160</v>
      </c>
      <c r="F200" s="20"/>
    </row>
    <row r="201" spans="1:6" ht="15" customHeight="1" x14ac:dyDescent="0.25">
      <c r="A201" s="2"/>
      <c r="B201" s="2"/>
      <c r="C201" s="2"/>
      <c r="D201" s="19" t="s">
        <v>84</v>
      </c>
      <c r="E201" s="2"/>
      <c r="F201" s="2"/>
    </row>
    <row r="202" spans="1:6" ht="15" customHeight="1" x14ac:dyDescent="0.25">
      <c r="A202" s="2"/>
      <c r="B202" s="2"/>
      <c r="C202" s="2"/>
      <c r="D202" s="19" t="s">
        <v>118</v>
      </c>
      <c r="E202" s="20">
        <v>0</v>
      </c>
      <c r="F202" s="20"/>
    </row>
    <row r="203" spans="1:6" ht="15" customHeight="1" x14ac:dyDescent="0.25">
      <c r="A203" s="2"/>
      <c r="B203" s="2"/>
      <c r="C203" s="2"/>
      <c r="D203" s="19" t="s">
        <v>119</v>
      </c>
      <c r="E203" s="20">
        <v>0</v>
      </c>
      <c r="F203" s="20"/>
    </row>
    <row r="204" spans="1:6" ht="15" customHeight="1" x14ac:dyDescent="0.25">
      <c r="A204" s="2"/>
      <c r="B204" s="2"/>
      <c r="C204" s="2"/>
      <c r="D204" s="19" t="s">
        <v>120</v>
      </c>
      <c r="E204" s="20">
        <v>0</v>
      </c>
      <c r="F204" s="20"/>
    </row>
    <row r="205" spans="1:6" ht="15" customHeight="1" x14ac:dyDescent="0.25">
      <c r="A205" s="2"/>
      <c r="B205" s="2"/>
      <c r="C205" s="2"/>
      <c r="D205" s="19" t="s">
        <v>121</v>
      </c>
      <c r="E205" s="2"/>
      <c r="F205" s="2"/>
    </row>
    <row r="206" spans="1:6" ht="15" customHeight="1" x14ac:dyDescent="0.25">
      <c r="A206" s="2"/>
      <c r="B206" s="2"/>
      <c r="C206" s="2"/>
      <c r="D206" s="2"/>
      <c r="E206" s="21">
        <v>8160</v>
      </c>
      <c r="F206" s="21"/>
    </row>
    <row r="207" spans="1:6" ht="15" customHeight="1" x14ac:dyDescent="0.25">
      <c r="A207" s="2"/>
      <c r="B207" s="2"/>
      <c r="C207" s="2"/>
      <c r="D207" s="2"/>
      <c r="E207" s="2"/>
      <c r="F207" s="2"/>
    </row>
    <row r="208" spans="1:6" ht="15" customHeight="1" x14ac:dyDescent="0.25">
      <c r="A208" s="17">
        <v>31432</v>
      </c>
      <c r="B208" s="18">
        <v>44389</v>
      </c>
      <c r="C208" s="16" t="s">
        <v>122</v>
      </c>
      <c r="D208" s="2"/>
      <c r="E208" s="2"/>
      <c r="F208" s="2"/>
    </row>
    <row r="209" spans="1:6" ht="15" customHeight="1" x14ac:dyDescent="0.25">
      <c r="A209" s="2"/>
      <c r="B209" s="2"/>
      <c r="C209" s="2"/>
      <c r="D209" s="19" t="s">
        <v>123</v>
      </c>
      <c r="E209" s="20">
        <v>134063.11000000002</v>
      </c>
      <c r="F209" s="20"/>
    </row>
    <row r="210" spans="1:6" ht="15" customHeight="1" x14ac:dyDescent="0.25">
      <c r="A210" s="2"/>
      <c r="B210" s="2"/>
      <c r="C210" s="2"/>
      <c r="D210" s="19" t="s">
        <v>124</v>
      </c>
      <c r="E210" s="20">
        <v>0</v>
      </c>
      <c r="F210" s="20"/>
    </row>
    <row r="211" spans="1:6" ht="15" customHeight="1" x14ac:dyDescent="0.25">
      <c r="A211" s="2"/>
      <c r="B211" s="2"/>
      <c r="C211" s="2"/>
      <c r="D211" s="19" t="s">
        <v>125</v>
      </c>
      <c r="E211" s="2"/>
      <c r="F211" s="2"/>
    </row>
    <row r="212" spans="1:6" ht="15" customHeight="1" x14ac:dyDescent="0.25">
      <c r="A212" s="2"/>
      <c r="B212" s="2"/>
      <c r="C212" s="2"/>
      <c r="D212" s="19" t="s">
        <v>126</v>
      </c>
      <c r="E212" s="20">
        <v>0</v>
      </c>
      <c r="F212" s="20"/>
    </row>
    <row r="213" spans="1:6" ht="15" customHeight="1" x14ac:dyDescent="0.25">
      <c r="A213" s="2"/>
      <c r="B213" s="2"/>
      <c r="C213" s="2"/>
      <c r="D213" s="19" t="s">
        <v>34</v>
      </c>
      <c r="E213" s="2"/>
      <c r="F213" s="2"/>
    </row>
    <row r="214" spans="1:6" ht="15" customHeight="1" x14ac:dyDescent="0.25">
      <c r="A214" s="2"/>
      <c r="B214" s="2"/>
      <c r="C214" s="2"/>
      <c r="D214" s="19" t="s">
        <v>127</v>
      </c>
      <c r="E214" s="20">
        <v>0</v>
      </c>
      <c r="F214" s="20"/>
    </row>
    <row r="215" spans="1:6" ht="15" customHeight="1" x14ac:dyDescent="0.25">
      <c r="A215" s="2"/>
      <c r="B215" s="2"/>
      <c r="C215" s="2"/>
      <c r="D215" s="19" t="s">
        <v>128</v>
      </c>
      <c r="E215" s="20">
        <v>0</v>
      </c>
      <c r="F215" s="20"/>
    </row>
    <row r="216" spans="1:6" ht="15" customHeight="1" x14ac:dyDescent="0.25">
      <c r="A216" s="2"/>
      <c r="B216" s="2"/>
      <c r="C216" s="2"/>
      <c r="D216" s="19" t="s">
        <v>129</v>
      </c>
      <c r="E216" s="20">
        <v>0</v>
      </c>
      <c r="F216" s="20"/>
    </row>
    <row r="217" spans="1:6" ht="15" customHeight="1" x14ac:dyDescent="0.25">
      <c r="A217" s="2"/>
      <c r="B217" s="2"/>
      <c r="C217" s="2"/>
      <c r="D217" s="2"/>
      <c r="E217" s="21">
        <v>134063.11000000002</v>
      </c>
      <c r="F217" s="21"/>
    </row>
    <row r="218" spans="1:6" ht="15" customHeight="1" x14ac:dyDescent="0.25">
      <c r="A218" s="2"/>
      <c r="B218" s="2"/>
      <c r="C218" s="2"/>
      <c r="D218" s="2"/>
      <c r="E218" s="2"/>
      <c r="F218" s="2"/>
    </row>
    <row r="219" spans="1:6" ht="15" customHeight="1" x14ac:dyDescent="0.25">
      <c r="A219" s="17">
        <v>31433</v>
      </c>
      <c r="B219" s="18">
        <v>44390</v>
      </c>
      <c r="C219" s="16" t="s">
        <v>130</v>
      </c>
      <c r="D219" s="2"/>
      <c r="E219" s="2"/>
      <c r="F219" s="2"/>
    </row>
    <row r="220" spans="1:6" ht="15" customHeight="1" x14ac:dyDescent="0.25">
      <c r="A220" s="2"/>
      <c r="B220" s="2"/>
      <c r="C220" s="2"/>
      <c r="D220" s="19" t="s">
        <v>131</v>
      </c>
      <c r="E220" s="20">
        <v>24490.03</v>
      </c>
      <c r="F220" s="20"/>
    </row>
    <row r="221" spans="1:6" ht="15" customHeight="1" x14ac:dyDescent="0.25">
      <c r="A221" s="2"/>
      <c r="B221" s="2"/>
      <c r="C221" s="2"/>
      <c r="D221" s="19" t="s">
        <v>132</v>
      </c>
      <c r="E221" s="20">
        <v>-1037.71</v>
      </c>
      <c r="F221" s="20"/>
    </row>
    <row r="222" spans="1:6" ht="15" customHeight="1" x14ac:dyDescent="0.25">
      <c r="A222" s="2"/>
      <c r="B222" s="2"/>
      <c r="C222" s="2"/>
      <c r="D222" s="19" t="s">
        <v>133</v>
      </c>
      <c r="E222" s="20">
        <v>0</v>
      </c>
      <c r="F222" s="20"/>
    </row>
    <row r="223" spans="1:6" ht="15" customHeight="1" x14ac:dyDescent="0.25">
      <c r="A223" s="2"/>
      <c r="B223" s="2"/>
      <c r="C223" s="2"/>
      <c r="D223" s="19" t="s">
        <v>134</v>
      </c>
      <c r="E223" s="20">
        <v>0</v>
      </c>
      <c r="F223" s="20"/>
    </row>
    <row r="224" spans="1:6" ht="15" customHeight="1" x14ac:dyDescent="0.25">
      <c r="A224" s="2"/>
      <c r="B224" s="2"/>
      <c r="C224" s="2"/>
      <c r="D224" s="19" t="s">
        <v>135</v>
      </c>
      <c r="E224" s="20">
        <v>0</v>
      </c>
      <c r="F224" s="20"/>
    </row>
    <row r="225" spans="1:6" ht="15" customHeight="1" x14ac:dyDescent="0.25">
      <c r="A225" s="2"/>
      <c r="B225" s="2"/>
      <c r="C225" s="2"/>
      <c r="D225" s="19" t="s">
        <v>136</v>
      </c>
      <c r="E225" s="20">
        <v>0</v>
      </c>
      <c r="F225" s="20"/>
    </row>
    <row r="226" spans="1:6" ht="15" customHeight="1" x14ac:dyDescent="0.25">
      <c r="A226" s="2"/>
      <c r="B226" s="2"/>
      <c r="C226" s="2"/>
      <c r="D226" s="2"/>
      <c r="E226" s="21">
        <v>23452.32</v>
      </c>
      <c r="F226" s="21"/>
    </row>
    <row r="227" spans="1:6" ht="15" customHeight="1" x14ac:dyDescent="0.25">
      <c r="A227" s="2"/>
      <c r="B227" s="2"/>
      <c r="C227" s="2"/>
      <c r="D227" s="2"/>
      <c r="E227" s="2"/>
      <c r="F227" s="2"/>
    </row>
    <row r="228" spans="1:6" ht="15" customHeight="1" x14ac:dyDescent="0.25">
      <c r="A228" s="17">
        <v>31434</v>
      </c>
      <c r="B228" s="18">
        <v>44390</v>
      </c>
      <c r="C228" s="16" t="s">
        <v>137</v>
      </c>
      <c r="D228" s="2"/>
      <c r="E228" s="2"/>
      <c r="F228" s="2"/>
    </row>
    <row r="229" spans="1:6" ht="15" customHeight="1" x14ac:dyDescent="0.25">
      <c r="A229" s="2"/>
      <c r="B229" s="2"/>
      <c r="C229" s="2"/>
      <c r="D229" s="19" t="s">
        <v>138</v>
      </c>
      <c r="E229" s="20">
        <v>36819.93</v>
      </c>
      <c r="F229" s="20"/>
    </row>
    <row r="230" spans="1:6" ht="15" customHeight="1" x14ac:dyDescent="0.25">
      <c r="A230" s="2"/>
      <c r="B230" s="2"/>
      <c r="C230" s="2"/>
      <c r="D230" s="19" t="s">
        <v>139</v>
      </c>
      <c r="E230" s="2"/>
      <c r="F230" s="2"/>
    </row>
    <row r="231" spans="1:6" ht="15" customHeight="1" x14ac:dyDescent="0.25">
      <c r="A231" s="2"/>
      <c r="B231" s="2"/>
      <c r="C231" s="2"/>
      <c r="D231" s="19" t="s">
        <v>140</v>
      </c>
      <c r="E231" s="20">
        <v>-1560.17</v>
      </c>
      <c r="F231" s="20"/>
    </row>
    <row r="232" spans="1:6" ht="15" customHeight="1" x14ac:dyDescent="0.25">
      <c r="A232" s="2"/>
      <c r="B232" s="2"/>
      <c r="C232" s="2"/>
      <c r="D232" s="19" t="s">
        <v>141</v>
      </c>
      <c r="E232" s="2"/>
      <c r="F232" s="2"/>
    </row>
    <row r="233" spans="1:6" ht="15" customHeight="1" x14ac:dyDescent="0.25">
      <c r="A233" s="2"/>
      <c r="B233" s="2"/>
      <c r="C233" s="2"/>
      <c r="D233" s="19" t="s">
        <v>142</v>
      </c>
      <c r="E233" s="2"/>
      <c r="F233" s="2"/>
    </row>
    <row r="234" spans="1:6" ht="15" customHeight="1" x14ac:dyDescent="0.25">
      <c r="A234" s="2"/>
      <c r="B234" s="2"/>
      <c r="C234" s="2"/>
      <c r="D234" s="19" t="s">
        <v>143</v>
      </c>
      <c r="E234" s="2"/>
      <c r="F234" s="2"/>
    </row>
    <row r="235" spans="1:6" ht="15" customHeight="1" x14ac:dyDescent="0.25">
      <c r="A235" s="2"/>
      <c r="B235" s="2"/>
      <c r="C235" s="2"/>
      <c r="D235" s="19" t="s">
        <v>144</v>
      </c>
      <c r="E235" s="2"/>
      <c r="F235" s="2"/>
    </row>
    <row r="236" spans="1:6" ht="15" customHeight="1" x14ac:dyDescent="0.25">
      <c r="A236" s="2"/>
      <c r="B236" s="2"/>
      <c r="C236" s="2"/>
      <c r="D236" s="2"/>
      <c r="E236" s="21">
        <v>35259.760000000002</v>
      </c>
      <c r="F236" s="21"/>
    </row>
    <row r="237" spans="1:6" ht="15" customHeight="1" x14ac:dyDescent="0.25">
      <c r="A237" s="2"/>
      <c r="B237" s="2"/>
      <c r="C237" s="2"/>
      <c r="D237" s="2"/>
      <c r="E237" s="2"/>
      <c r="F237" s="2"/>
    </row>
    <row r="238" spans="1:6" ht="15" customHeight="1" x14ac:dyDescent="0.25">
      <c r="A238" s="17">
        <v>31435</v>
      </c>
      <c r="B238" s="18">
        <v>44390</v>
      </c>
      <c r="C238" s="16" t="s">
        <v>145</v>
      </c>
      <c r="D238" s="2"/>
      <c r="E238" s="2"/>
      <c r="F238" s="2"/>
    </row>
    <row r="239" spans="1:6" ht="15" customHeight="1" x14ac:dyDescent="0.25">
      <c r="A239" s="2"/>
      <c r="B239" s="2"/>
      <c r="C239" s="2"/>
      <c r="D239" s="19" t="s">
        <v>146</v>
      </c>
      <c r="E239" s="20">
        <v>67757.290000000008</v>
      </c>
      <c r="F239" s="20"/>
    </row>
    <row r="240" spans="1:6" ht="15" customHeight="1" x14ac:dyDescent="0.25">
      <c r="A240" s="2"/>
      <c r="B240" s="2"/>
      <c r="C240" s="2"/>
      <c r="D240" s="19" t="s">
        <v>147</v>
      </c>
      <c r="E240" s="20">
        <v>-2871.07</v>
      </c>
      <c r="F240" s="20"/>
    </row>
    <row r="241" spans="1:6" ht="15" customHeight="1" x14ac:dyDescent="0.25">
      <c r="A241" s="2"/>
      <c r="B241" s="2"/>
      <c r="C241" s="2"/>
      <c r="D241" s="19" t="s">
        <v>148</v>
      </c>
      <c r="E241" s="2"/>
      <c r="F241" s="2"/>
    </row>
    <row r="242" spans="1:6" ht="15" customHeight="1" x14ac:dyDescent="0.25">
      <c r="A242" s="2"/>
      <c r="B242" s="2"/>
      <c r="C242" s="2"/>
      <c r="D242" s="19" t="s">
        <v>149</v>
      </c>
      <c r="E242" s="2"/>
      <c r="F242" s="2"/>
    </row>
    <row r="243" spans="1:6" ht="15" customHeight="1" x14ac:dyDescent="0.25">
      <c r="A243" s="2"/>
      <c r="B243" s="2"/>
      <c r="C243" s="2"/>
      <c r="D243" s="19" t="s">
        <v>150</v>
      </c>
      <c r="E243" s="20">
        <v>0</v>
      </c>
      <c r="F243" s="20"/>
    </row>
    <row r="244" spans="1:6" ht="15" customHeight="1" x14ac:dyDescent="0.25">
      <c r="A244" s="2"/>
      <c r="B244" s="2"/>
      <c r="C244" s="2"/>
      <c r="D244" s="19" t="s">
        <v>151</v>
      </c>
      <c r="E244" s="20">
        <v>0</v>
      </c>
      <c r="F244" s="20"/>
    </row>
    <row r="245" spans="1:6" ht="15" customHeight="1" x14ac:dyDescent="0.25">
      <c r="A245" s="2"/>
      <c r="B245" s="2"/>
      <c r="C245" s="2"/>
      <c r="D245" s="19" t="s">
        <v>152</v>
      </c>
      <c r="E245" s="20">
        <v>0</v>
      </c>
      <c r="F245" s="20"/>
    </row>
    <row r="246" spans="1:6" ht="15" customHeight="1" x14ac:dyDescent="0.25">
      <c r="A246" s="2"/>
      <c r="B246" s="2"/>
      <c r="C246" s="2"/>
      <c r="D246" s="2"/>
      <c r="E246" s="21">
        <v>64886.220000000008</v>
      </c>
      <c r="F246" s="21"/>
    </row>
    <row r="247" spans="1:6" ht="15" customHeight="1" x14ac:dyDescent="0.25">
      <c r="A247" s="2"/>
      <c r="B247" s="2"/>
      <c r="C247" s="2"/>
      <c r="D247" s="2"/>
      <c r="E247" s="2"/>
      <c r="F247" s="2"/>
    </row>
    <row r="248" spans="1:6" ht="15" customHeight="1" x14ac:dyDescent="0.25">
      <c r="A248" s="17">
        <v>31436</v>
      </c>
      <c r="B248" s="18">
        <v>44390</v>
      </c>
      <c r="C248" s="16" t="s">
        <v>153</v>
      </c>
      <c r="D248" s="2"/>
      <c r="E248" s="2"/>
      <c r="F248" s="2"/>
    </row>
    <row r="249" spans="1:6" ht="15" customHeight="1" x14ac:dyDescent="0.25">
      <c r="A249" s="2"/>
      <c r="B249" s="2"/>
      <c r="C249" s="2"/>
      <c r="D249" s="19" t="s">
        <v>154</v>
      </c>
      <c r="E249" s="20">
        <v>38337.4</v>
      </c>
      <c r="F249" s="20"/>
    </row>
    <row r="250" spans="1:6" ht="15" customHeight="1" x14ac:dyDescent="0.25">
      <c r="A250" s="2"/>
      <c r="B250" s="2"/>
      <c r="C250" s="2"/>
      <c r="D250" s="19" t="s">
        <v>155</v>
      </c>
      <c r="E250" s="2"/>
      <c r="F250" s="2"/>
    </row>
    <row r="251" spans="1:6" ht="15" customHeight="1" x14ac:dyDescent="0.25">
      <c r="A251" s="2"/>
      <c r="B251" s="2"/>
      <c r="C251" s="2"/>
      <c r="D251" s="19" t="s">
        <v>156</v>
      </c>
      <c r="E251" s="20">
        <v>-1624.47</v>
      </c>
      <c r="F251" s="20"/>
    </row>
    <row r="252" spans="1:6" ht="15" customHeight="1" x14ac:dyDescent="0.25">
      <c r="A252" s="2"/>
      <c r="B252" s="2"/>
      <c r="C252" s="2"/>
      <c r="D252" s="19" t="s">
        <v>157</v>
      </c>
      <c r="E252" s="2"/>
      <c r="F252" s="2"/>
    </row>
    <row r="253" spans="1:6" ht="15" customHeight="1" x14ac:dyDescent="0.25">
      <c r="A253" s="2"/>
      <c r="B253" s="2"/>
      <c r="C253" s="2"/>
      <c r="D253" s="19" t="s">
        <v>158</v>
      </c>
      <c r="E253" s="2"/>
      <c r="F253" s="2"/>
    </row>
    <row r="254" spans="1:6" ht="15" customHeight="1" x14ac:dyDescent="0.25">
      <c r="A254" s="2"/>
      <c r="B254" s="2"/>
      <c r="C254" s="2"/>
      <c r="D254" s="19" t="s">
        <v>159</v>
      </c>
      <c r="E254" s="2"/>
      <c r="F254" s="2"/>
    </row>
    <row r="255" spans="1:6" ht="15" customHeight="1" x14ac:dyDescent="0.25">
      <c r="A255" s="2"/>
      <c r="B255" s="2"/>
      <c r="C255" s="2"/>
      <c r="D255" s="19" t="s">
        <v>160</v>
      </c>
      <c r="E255" s="2"/>
      <c r="F255" s="2"/>
    </row>
    <row r="256" spans="1:6" ht="15" customHeight="1" x14ac:dyDescent="0.25">
      <c r="A256" s="2"/>
      <c r="B256" s="2"/>
      <c r="C256" s="2"/>
      <c r="D256" s="19" t="s">
        <v>161</v>
      </c>
      <c r="E256" s="20">
        <v>0</v>
      </c>
      <c r="F256" s="20"/>
    </row>
    <row r="257" spans="1:6" ht="15" customHeight="1" x14ac:dyDescent="0.25">
      <c r="A257" s="2"/>
      <c r="B257" s="2"/>
      <c r="C257" s="2"/>
      <c r="D257" s="2"/>
      <c r="E257" s="21">
        <v>36712.93</v>
      </c>
      <c r="F257" s="21"/>
    </row>
    <row r="258" spans="1:6" ht="15" customHeight="1" x14ac:dyDescent="0.25">
      <c r="A258" s="2"/>
      <c r="B258" s="2"/>
      <c r="C258" s="2"/>
      <c r="D258" s="2"/>
      <c r="E258" s="2"/>
      <c r="F258" s="2"/>
    </row>
    <row r="259" spans="1:6" ht="15" customHeight="1" x14ac:dyDescent="0.25">
      <c r="A259" s="17">
        <v>31437</v>
      </c>
      <c r="B259" s="18">
        <v>44391</v>
      </c>
      <c r="C259" s="16" t="s">
        <v>162</v>
      </c>
      <c r="D259" s="2"/>
      <c r="E259" s="2"/>
      <c r="F259" s="2"/>
    </row>
    <row r="260" spans="1:6" ht="15" customHeight="1" x14ac:dyDescent="0.25">
      <c r="A260" s="2"/>
      <c r="B260" s="2"/>
      <c r="C260" s="2"/>
      <c r="D260" s="19" t="s">
        <v>163</v>
      </c>
      <c r="E260" s="20">
        <v>3798179.75</v>
      </c>
      <c r="F260" s="20"/>
    </row>
    <row r="261" spans="1:6" ht="15" customHeight="1" x14ac:dyDescent="0.25">
      <c r="A261" s="2"/>
      <c r="B261" s="2"/>
      <c r="C261" s="2"/>
      <c r="D261" s="19" t="s">
        <v>164</v>
      </c>
      <c r="E261" s="20">
        <v>-37981.800000000003</v>
      </c>
      <c r="F261" s="20"/>
    </row>
    <row r="262" spans="1:6" ht="15" customHeight="1" x14ac:dyDescent="0.25">
      <c r="A262" s="2"/>
      <c r="B262" s="2"/>
      <c r="C262" s="2"/>
      <c r="D262" s="19" t="s">
        <v>165</v>
      </c>
      <c r="E262" s="20">
        <v>-4226.29</v>
      </c>
      <c r="F262" s="20"/>
    </row>
    <row r="263" spans="1:6" ht="15" customHeight="1" x14ac:dyDescent="0.25">
      <c r="A263" s="2"/>
      <c r="B263" s="2"/>
      <c r="C263" s="2"/>
      <c r="D263" s="19" t="s">
        <v>166</v>
      </c>
      <c r="E263" s="20">
        <v>-22821.97</v>
      </c>
      <c r="F263" s="20"/>
    </row>
    <row r="264" spans="1:6" ht="15" customHeight="1" x14ac:dyDescent="0.25">
      <c r="A264" s="2"/>
      <c r="B264" s="2"/>
      <c r="C264" s="2"/>
      <c r="D264" s="19" t="s">
        <v>167</v>
      </c>
      <c r="E264" s="20">
        <v>-42262.9</v>
      </c>
      <c r="F264" s="20"/>
    </row>
    <row r="265" spans="1:6" ht="15" customHeight="1" x14ac:dyDescent="0.25">
      <c r="A265" s="2"/>
      <c r="B265" s="2"/>
      <c r="C265" s="2"/>
      <c r="D265" s="19" t="s">
        <v>168</v>
      </c>
      <c r="E265" s="20">
        <v>0</v>
      </c>
      <c r="F265" s="20"/>
    </row>
    <row r="266" spans="1:6" ht="15" customHeight="1" x14ac:dyDescent="0.25">
      <c r="A266" s="2"/>
      <c r="B266" s="2"/>
      <c r="C266" s="2"/>
      <c r="D266" s="19" t="s">
        <v>169</v>
      </c>
      <c r="E266" s="20">
        <v>0</v>
      </c>
      <c r="F266" s="20"/>
    </row>
    <row r="267" spans="1:6" ht="15" customHeight="1" x14ac:dyDescent="0.25">
      <c r="A267" s="2"/>
      <c r="B267" s="2"/>
      <c r="C267" s="2"/>
      <c r="D267" s="2"/>
      <c r="E267" s="21">
        <v>3690886.79</v>
      </c>
      <c r="F267" s="21"/>
    </row>
    <row r="268" spans="1:6" ht="15" customHeight="1" x14ac:dyDescent="0.25">
      <c r="A268" s="2"/>
      <c r="B268" s="2"/>
      <c r="C268" s="2"/>
      <c r="D268" s="2"/>
      <c r="E268" s="2"/>
      <c r="F268" s="2"/>
    </row>
    <row r="269" spans="1:6" ht="15" customHeight="1" x14ac:dyDescent="0.25">
      <c r="A269" s="17">
        <v>31438</v>
      </c>
      <c r="B269" s="18">
        <v>44391</v>
      </c>
      <c r="C269" s="16" t="s">
        <v>170</v>
      </c>
      <c r="D269" s="2"/>
      <c r="E269" s="2"/>
      <c r="F269" s="2"/>
    </row>
    <row r="270" spans="1:6" ht="15" customHeight="1" x14ac:dyDescent="0.25">
      <c r="A270" s="2"/>
      <c r="B270" s="2"/>
      <c r="C270" s="2"/>
      <c r="D270" s="19" t="s">
        <v>62</v>
      </c>
      <c r="E270" s="20">
        <v>206500</v>
      </c>
      <c r="F270" s="20"/>
    </row>
    <row r="271" spans="1:6" ht="15" customHeight="1" x14ac:dyDescent="0.25">
      <c r="A271" s="2"/>
      <c r="B271" s="2"/>
      <c r="C271" s="2"/>
      <c r="D271" s="19" t="s">
        <v>171</v>
      </c>
      <c r="E271" s="2"/>
      <c r="F271" s="2"/>
    </row>
    <row r="272" spans="1:6" ht="15" customHeight="1" x14ac:dyDescent="0.25">
      <c r="A272" s="2"/>
      <c r="B272" s="2"/>
      <c r="C272" s="2"/>
      <c r="D272" s="19" t="s">
        <v>172</v>
      </c>
      <c r="E272" s="20">
        <v>-8750</v>
      </c>
      <c r="F272" s="20"/>
    </row>
    <row r="273" spans="1:6" ht="15" customHeight="1" x14ac:dyDescent="0.25">
      <c r="A273" s="2"/>
      <c r="B273" s="2"/>
      <c r="C273" s="2"/>
      <c r="D273" s="19" t="s">
        <v>173</v>
      </c>
      <c r="E273" s="2"/>
      <c r="F273" s="2"/>
    </row>
    <row r="274" spans="1:6" ht="15" customHeight="1" x14ac:dyDescent="0.25">
      <c r="A274" s="2"/>
      <c r="B274" s="2"/>
      <c r="C274" s="2"/>
      <c r="D274" s="19" t="s">
        <v>174</v>
      </c>
      <c r="E274" s="20">
        <v>-31500</v>
      </c>
      <c r="F274" s="20"/>
    </row>
    <row r="275" spans="1:6" ht="15" customHeight="1" x14ac:dyDescent="0.25">
      <c r="A275" s="2"/>
      <c r="B275" s="2"/>
      <c r="C275" s="2"/>
      <c r="D275" s="19" t="s">
        <v>175</v>
      </c>
      <c r="E275" s="2"/>
      <c r="F275" s="2"/>
    </row>
    <row r="276" spans="1:6" ht="15" customHeight="1" x14ac:dyDescent="0.25">
      <c r="A276" s="2"/>
      <c r="B276" s="2"/>
      <c r="C276" s="2"/>
      <c r="D276" s="19" t="s">
        <v>176</v>
      </c>
      <c r="E276" s="20">
        <v>0</v>
      </c>
      <c r="F276" s="20"/>
    </row>
    <row r="277" spans="1:6" ht="15" customHeight="1" x14ac:dyDescent="0.25">
      <c r="A277" s="2"/>
      <c r="B277" s="2"/>
      <c r="C277" s="2"/>
      <c r="D277" s="19" t="s">
        <v>177</v>
      </c>
      <c r="E277" s="2"/>
      <c r="F277" s="2"/>
    </row>
    <row r="278" spans="1:6" ht="15" customHeight="1" x14ac:dyDescent="0.25">
      <c r="A278" s="2"/>
      <c r="B278" s="2"/>
      <c r="C278" s="2"/>
      <c r="D278" s="19" t="s">
        <v>178</v>
      </c>
      <c r="E278" s="20">
        <v>0</v>
      </c>
      <c r="F278" s="20"/>
    </row>
    <row r="279" spans="1:6" ht="15" customHeight="1" x14ac:dyDescent="0.25">
      <c r="A279" s="2"/>
      <c r="B279" s="2"/>
      <c r="C279" s="2"/>
      <c r="D279" s="19" t="s">
        <v>179</v>
      </c>
      <c r="E279" s="20">
        <v>0</v>
      </c>
      <c r="F279" s="20"/>
    </row>
    <row r="280" spans="1:6" ht="15" customHeight="1" x14ac:dyDescent="0.25">
      <c r="A280" s="2"/>
      <c r="B280" s="2"/>
      <c r="C280" s="2"/>
      <c r="D280" s="2"/>
      <c r="E280" s="21">
        <v>166250</v>
      </c>
      <c r="F280" s="21"/>
    </row>
    <row r="281" spans="1:6" ht="15" customHeight="1" x14ac:dyDescent="0.25">
      <c r="A281" s="2"/>
      <c r="B281" s="2"/>
      <c r="C281" s="2"/>
      <c r="D281" s="2"/>
      <c r="E281" s="2"/>
      <c r="F281" s="2"/>
    </row>
    <row r="282" spans="1:6" ht="15" customHeight="1" x14ac:dyDescent="0.25">
      <c r="A282" s="17">
        <v>31439</v>
      </c>
      <c r="B282" s="18">
        <v>44391</v>
      </c>
      <c r="C282" s="16" t="s">
        <v>180</v>
      </c>
      <c r="D282" s="2"/>
      <c r="E282" s="2"/>
      <c r="F282" s="2"/>
    </row>
    <row r="283" spans="1:6" ht="15" customHeight="1" x14ac:dyDescent="0.25">
      <c r="A283" s="2"/>
      <c r="B283" s="2"/>
      <c r="C283" s="2"/>
      <c r="D283" s="19" t="s">
        <v>181</v>
      </c>
      <c r="E283" s="20">
        <v>319892.10000000003</v>
      </c>
      <c r="F283" s="20"/>
    </row>
    <row r="284" spans="1:6" ht="15" customHeight="1" x14ac:dyDescent="0.25">
      <c r="A284" s="2"/>
      <c r="B284" s="2"/>
      <c r="C284" s="2"/>
      <c r="D284" s="19" t="s">
        <v>19</v>
      </c>
      <c r="E284" s="2"/>
      <c r="F284" s="2"/>
    </row>
    <row r="285" spans="1:6" ht="15" customHeight="1" x14ac:dyDescent="0.25">
      <c r="A285" s="2"/>
      <c r="B285" s="2"/>
      <c r="C285" s="2"/>
      <c r="D285" s="19" t="s">
        <v>142</v>
      </c>
      <c r="E285" s="20">
        <v>-13554.75</v>
      </c>
      <c r="F285" s="20"/>
    </row>
    <row r="286" spans="1:6" ht="15" customHeight="1" x14ac:dyDescent="0.25">
      <c r="A286" s="2"/>
      <c r="B286" s="2"/>
      <c r="C286" s="2"/>
      <c r="D286" s="19" t="s">
        <v>182</v>
      </c>
      <c r="E286" s="2"/>
      <c r="F286" s="2"/>
    </row>
    <row r="287" spans="1:6" ht="15" customHeight="1" x14ac:dyDescent="0.25">
      <c r="A287" s="2"/>
      <c r="B287" s="2"/>
      <c r="C287" s="2"/>
      <c r="D287" s="19" t="s">
        <v>183</v>
      </c>
      <c r="E287" s="2"/>
      <c r="F287" s="2"/>
    </row>
    <row r="288" spans="1:6" ht="15" customHeight="1" x14ac:dyDescent="0.25">
      <c r="A288" s="2"/>
      <c r="B288" s="2"/>
      <c r="C288" s="2"/>
      <c r="D288" s="19" t="s">
        <v>184</v>
      </c>
      <c r="E288" s="20">
        <v>0</v>
      </c>
      <c r="F288" s="20"/>
    </row>
    <row r="289" spans="1:6" ht="15" customHeight="1" x14ac:dyDescent="0.25">
      <c r="A289" s="2"/>
      <c r="B289" s="2"/>
      <c r="C289" s="2"/>
      <c r="D289" s="19" t="s">
        <v>185</v>
      </c>
      <c r="E289" s="2"/>
      <c r="F289" s="2"/>
    </row>
    <row r="290" spans="1:6" ht="15" customHeight="1" x14ac:dyDescent="0.25">
      <c r="A290" s="2"/>
      <c r="B290" s="2"/>
      <c r="C290" s="2"/>
      <c r="D290" s="19" t="s">
        <v>186</v>
      </c>
      <c r="E290" s="20">
        <v>0</v>
      </c>
      <c r="F290" s="20"/>
    </row>
    <row r="291" spans="1:6" ht="15" customHeight="1" x14ac:dyDescent="0.25">
      <c r="A291" s="2"/>
      <c r="B291" s="2"/>
      <c r="C291" s="2"/>
      <c r="D291" s="19" t="s">
        <v>187</v>
      </c>
      <c r="E291" s="2"/>
      <c r="F291" s="2"/>
    </row>
    <row r="292" spans="1:6" ht="15" customHeight="1" x14ac:dyDescent="0.25">
      <c r="A292" s="2"/>
      <c r="B292" s="2"/>
      <c r="C292" s="2"/>
      <c r="D292" s="19" t="s">
        <v>188</v>
      </c>
      <c r="E292" s="20">
        <v>0</v>
      </c>
      <c r="F292" s="20"/>
    </row>
    <row r="293" spans="1:6" ht="15" customHeight="1" x14ac:dyDescent="0.25">
      <c r="A293" s="2"/>
      <c r="B293" s="2"/>
      <c r="C293" s="2"/>
      <c r="D293" s="2"/>
      <c r="E293" s="21">
        <v>306337.35000000003</v>
      </c>
      <c r="F293" s="21"/>
    </row>
    <row r="294" spans="1:6" ht="15" customHeight="1" x14ac:dyDescent="0.25">
      <c r="A294" s="2"/>
      <c r="B294" s="2"/>
      <c r="C294" s="2"/>
      <c r="D294" s="2"/>
      <c r="E294" s="2"/>
      <c r="F294" s="2"/>
    </row>
    <row r="295" spans="1:6" ht="15" customHeight="1" x14ac:dyDescent="0.25">
      <c r="A295" s="17">
        <v>31440</v>
      </c>
      <c r="B295" s="18">
        <v>44392</v>
      </c>
      <c r="C295" s="16" t="s">
        <v>8</v>
      </c>
      <c r="D295" s="2"/>
      <c r="E295" s="2"/>
      <c r="F295" s="2"/>
    </row>
    <row r="296" spans="1:6" ht="15" customHeight="1" x14ac:dyDescent="0.25">
      <c r="A296" s="2"/>
      <c r="B296" s="2"/>
      <c r="C296" s="2"/>
      <c r="D296" s="19" t="s">
        <v>9</v>
      </c>
      <c r="E296" s="20">
        <v>20585.580000000002</v>
      </c>
      <c r="F296" s="20"/>
    </row>
    <row r="297" spans="1:6" ht="15" customHeight="1" x14ac:dyDescent="0.25">
      <c r="A297" s="2"/>
      <c r="B297" s="2"/>
      <c r="C297" s="2"/>
      <c r="D297" s="19" t="s">
        <v>189</v>
      </c>
      <c r="E297" s="2"/>
      <c r="F297" s="2"/>
    </row>
    <row r="298" spans="1:6" ht="15" customHeight="1" x14ac:dyDescent="0.25">
      <c r="A298" s="2"/>
      <c r="B298" s="2"/>
      <c r="C298" s="2"/>
      <c r="D298" s="19" t="s">
        <v>190</v>
      </c>
      <c r="E298" s="20">
        <v>0</v>
      </c>
      <c r="F298" s="20"/>
    </row>
    <row r="299" spans="1:6" ht="15" customHeight="1" x14ac:dyDescent="0.25">
      <c r="A299" s="2"/>
      <c r="B299" s="2"/>
      <c r="C299" s="2"/>
      <c r="D299" s="19" t="s">
        <v>191</v>
      </c>
      <c r="E299" s="20">
        <v>0</v>
      </c>
      <c r="F299" s="20"/>
    </row>
    <row r="300" spans="1:6" ht="15" customHeight="1" x14ac:dyDescent="0.25">
      <c r="A300" s="2"/>
      <c r="B300" s="2"/>
      <c r="C300" s="2"/>
      <c r="D300" s="19" t="s">
        <v>192</v>
      </c>
      <c r="E300" s="20">
        <v>0</v>
      </c>
      <c r="F300" s="20"/>
    </row>
    <row r="301" spans="1:6" ht="15" customHeight="1" x14ac:dyDescent="0.25">
      <c r="A301" s="2"/>
      <c r="B301" s="2"/>
      <c r="C301" s="2"/>
      <c r="D301" s="19" t="s">
        <v>193</v>
      </c>
      <c r="E301" s="20">
        <v>0</v>
      </c>
      <c r="F301" s="20"/>
    </row>
    <row r="302" spans="1:6" ht="15" customHeight="1" x14ac:dyDescent="0.25">
      <c r="A302" s="2"/>
      <c r="B302" s="2"/>
      <c r="C302" s="2"/>
      <c r="D302" s="19" t="s">
        <v>15</v>
      </c>
      <c r="E302" s="20">
        <v>0</v>
      </c>
      <c r="F302" s="20"/>
    </row>
    <row r="303" spans="1:6" ht="15" customHeight="1" x14ac:dyDescent="0.25">
      <c r="A303" s="2"/>
      <c r="B303" s="2"/>
      <c r="C303" s="2"/>
      <c r="D303" s="2"/>
      <c r="E303" s="21">
        <v>20585.580000000002</v>
      </c>
      <c r="F303" s="21"/>
    </row>
    <row r="304" spans="1:6" ht="15" customHeight="1" x14ac:dyDescent="0.25">
      <c r="A304" s="2"/>
      <c r="B304" s="2"/>
      <c r="C304" s="2"/>
      <c r="D304" s="2"/>
      <c r="E304" s="2"/>
      <c r="F304" s="2"/>
    </row>
    <row r="305" spans="1:6" ht="15" customHeight="1" x14ac:dyDescent="0.25">
      <c r="A305" s="17">
        <v>31441</v>
      </c>
      <c r="B305" s="18">
        <v>44396</v>
      </c>
      <c r="C305" s="16" t="s">
        <v>194</v>
      </c>
      <c r="D305" s="2"/>
      <c r="E305" s="2"/>
      <c r="F305" s="2"/>
    </row>
    <row r="306" spans="1:6" ht="15" customHeight="1" x14ac:dyDescent="0.25">
      <c r="A306" s="2"/>
      <c r="B306" s="2"/>
      <c r="C306" s="2"/>
      <c r="D306" s="19" t="s">
        <v>26</v>
      </c>
      <c r="E306" s="20">
        <v>44557.19</v>
      </c>
      <c r="F306" s="20"/>
    </row>
    <row r="307" spans="1:6" ht="15" customHeight="1" x14ac:dyDescent="0.25">
      <c r="A307" s="2"/>
      <c r="B307" s="2"/>
      <c r="C307" s="2"/>
      <c r="D307" s="19" t="s">
        <v>195</v>
      </c>
      <c r="E307" s="20">
        <v>0</v>
      </c>
      <c r="F307" s="20"/>
    </row>
    <row r="308" spans="1:6" ht="15" customHeight="1" x14ac:dyDescent="0.25">
      <c r="A308" s="2"/>
      <c r="B308" s="2"/>
      <c r="C308" s="2"/>
      <c r="D308" s="19" t="s">
        <v>196</v>
      </c>
      <c r="E308" s="20">
        <v>0</v>
      </c>
      <c r="F308" s="20"/>
    </row>
    <row r="309" spans="1:6" ht="15" customHeight="1" x14ac:dyDescent="0.25">
      <c r="A309" s="2"/>
      <c r="B309" s="2"/>
      <c r="C309" s="2"/>
      <c r="D309" s="19" t="s">
        <v>29</v>
      </c>
      <c r="E309" s="20">
        <v>0</v>
      </c>
      <c r="F309" s="20"/>
    </row>
    <row r="310" spans="1:6" ht="15" customHeight="1" x14ac:dyDescent="0.25">
      <c r="A310" s="2"/>
      <c r="B310" s="2"/>
      <c r="C310" s="2"/>
      <c r="D310" s="19" t="s">
        <v>197</v>
      </c>
      <c r="E310" s="20">
        <v>0</v>
      </c>
      <c r="F310" s="20"/>
    </row>
    <row r="311" spans="1:6" ht="15" customHeight="1" x14ac:dyDescent="0.25">
      <c r="A311" s="2"/>
      <c r="B311" s="2"/>
      <c r="C311" s="2"/>
      <c r="D311" s="19" t="s">
        <v>198</v>
      </c>
      <c r="E311" s="2"/>
      <c r="F311" s="2"/>
    </row>
    <row r="312" spans="1:6" ht="15" customHeight="1" x14ac:dyDescent="0.25">
      <c r="A312" s="2"/>
      <c r="B312" s="2"/>
      <c r="C312" s="2"/>
      <c r="D312" s="19" t="s">
        <v>199</v>
      </c>
      <c r="E312" s="2"/>
      <c r="F312" s="2"/>
    </row>
    <row r="313" spans="1:6" ht="15" customHeight="1" x14ac:dyDescent="0.25">
      <c r="A313" s="2"/>
      <c r="B313" s="2"/>
      <c r="C313" s="2"/>
      <c r="D313" s="2"/>
      <c r="E313" s="21">
        <v>44557.19</v>
      </c>
      <c r="F313" s="21"/>
    </row>
    <row r="314" spans="1:6" ht="15" customHeight="1" x14ac:dyDescent="0.25">
      <c r="A314" s="2"/>
      <c r="B314" s="2"/>
      <c r="C314" s="2"/>
      <c r="D314" s="2"/>
      <c r="E314" s="2"/>
      <c r="F314" s="2"/>
    </row>
    <row r="315" spans="1:6" ht="15" customHeight="1" x14ac:dyDescent="0.25">
      <c r="A315" s="17">
        <v>31442</v>
      </c>
      <c r="B315" s="18">
        <v>44397</v>
      </c>
      <c r="C315" s="16" t="s">
        <v>200</v>
      </c>
      <c r="D315" s="2"/>
      <c r="E315" s="2"/>
      <c r="F315" s="2"/>
    </row>
    <row r="316" spans="1:6" ht="15" customHeight="1" x14ac:dyDescent="0.25">
      <c r="A316" s="2"/>
      <c r="B316" s="2"/>
      <c r="C316" s="2"/>
      <c r="D316" s="19" t="s">
        <v>201</v>
      </c>
      <c r="E316" s="20">
        <v>145960</v>
      </c>
      <c r="F316" s="20"/>
    </row>
    <row r="317" spans="1:6" ht="15" customHeight="1" x14ac:dyDescent="0.25">
      <c r="A317" s="2"/>
      <c r="B317" s="2"/>
      <c r="C317" s="2"/>
      <c r="D317" s="19" t="s">
        <v>19</v>
      </c>
      <c r="E317" s="2"/>
      <c r="F317" s="2"/>
    </row>
    <row r="318" spans="1:6" ht="15" customHeight="1" x14ac:dyDescent="0.25">
      <c r="A318" s="2"/>
      <c r="B318" s="2"/>
      <c r="C318" s="2"/>
      <c r="D318" s="19" t="s">
        <v>202</v>
      </c>
      <c r="E318" s="20">
        <v>-6184.75</v>
      </c>
      <c r="F318" s="20"/>
    </row>
    <row r="319" spans="1:6" ht="15" customHeight="1" x14ac:dyDescent="0.25">
      <c r="A319" s="2"/>
      <c r="B319" s="2"/>
      <c r="C319" s="2"/>
      <c r="D319" s="19" t="s">
        <v>203</v>
      </c>
      <c r="E319" s="20">
        <v>-6679.53</v>
      </c>
      <c r="F319" s="20"/>
    </row>
    <row r="320" spans="1:6" ht="15" customHeight="1" x14ac:dyDescent="0.25">
      <c r="A320" s="2"/>
      <c r="B320" s="2"/>
      <c r="C320" s="2"/>
      <c r="D320" s="19" t="s">
        <v>204</v>
      </c>
      <c r="E320" s="2"/>
      <c r="F320" s="2"/>
    </row>
    <row r="321" spans="1:6" ht="15" customHeight="1" x14ac:dyDescent="0.25">
      <c r="A321" s="2"/>
      <c r="B321" s="2"/>
      <c r="C321" s="2"/>
      <c r="D321" s="19" t="s">
        <v>205</v>
      </c>
      <c r="E321" s="2"/>
      <c r="F321" s="2"/>
    </row>
    <row r="322" spans="1:6" ht="15" customHeight="1" x14ac:dyDescent="0.25">
      <c r="A322" s="2"/>
      <c r="B322" s="2"/>
      <c r="C322" s="2"/>
      <c r="D322" s="2"/>
      <c r="E322" s="21">
        <v>133095.72</v>
      </c>
      <c r="F322" s="21"/>
    </row>
    <row r="323" spans="1:6" ht="15" customHeight="1" x14ac:dyDescent="0.25">
      <c r="A323" s="2"/>
      <c r="B323" s="2"/>
      <c r="C323" s="2"/>
      <c r="D323" s="2"/>
      <c r="E323" s="2"/>
      <c r="F323" s="2"/>
    </row>
    <row r="324" spans="1:6" ht="15" customHeight="1" x14ac:dyDescent="0.25">
      <c r="A324" s="17">
        <v>31443</v>
      </c>
      <c r="B324" s="18">
        <v>44397</v>
      </c>
      <c r="C324" s="16" t="s">
        <v>206</v>
      </c>
      <c r="D324" s="2"/>
      <c r="E324" s="2"/>
      <c r="F324" s="2"/>
    </row>
    <row r="325" spans="1:6" ht="15" customHeight="1" x14ac:dyDescent="0.25">
      <c r="A325" s="2"/>
      <c r="B325" s="2"/>
      <c r="C325" s="2"/>
      <c r="D325" s="19" t="s">
        <v>207</v>
      </c>
      <c r="E325" s="20">
        <v>118037.37</v>
      </c>
      <c r="F325" s="20"/>
    </row>
    <row r="326" spans="1:6" ht="15" customHeight="1" x14ac:dyDescent="0.25">
      <c r="A326" s="2"/>
      <c r="B326" s="2"/>
      <c r="C326" s="2"/>
      <c r="D326" s="19" t="s">
        <v>208</v>
      </c>
      <c r="E326" s="20">
        <v>0</v>
      </c>
      <c r="F326" s="20"/>
    </row>
    <row r="327" spans="1:6" ht="15" customHeight="1" x14ac:dyDescent="0.25">
      <c r="A327" s="2"/>
      <c r="B327" s="2"/>
      <c r="C327" s="2"/>
      <c r="D327" s="19" t="s">
        <v>209</v>
      </c>
      <c r="E327" s="20">
        <v>0</v>
      </c>
      <c r="F327" s="20"/>
    </row>
    <row r="328" spans="1:6" ht="15" customHeight="1" x14ac:dyDescent="0.25">
      <c r="A328" s="2"/>
      <c r="B328" s="2"/>
      <c r="C328" s="2"/>
      <c r="D328" s="19" t="s">
        <v>210</v>
      </c>
      <c r="E328" s="2"/>
      <c r="F328" s="2"/>
    </row>
    <row r="329" spans="1:6" ht="15" customHeight="1" x14ac:dyDescent="0.25">
      <c r="A329" s="2"/>
      <c r="B329" s="2"/>
      <c r="C329" s="2"/>
      <c r="D329" s="19" t="s">
        <v>211</v>
      </c>
      <c r="E329" s="20">
        <v>0</v>
      </c>
      <c r="F329" s="20"/>
    </row>
    <row r="330" spans="1:6" ht="15" customHeight="1" x14ac:dyDescent="0.25">
      <c r="A330" s="2"/>
      <c r="B330" s="2"/>
      <c r="C330" s="2"/>
      <c r="D330" s="19" t="s">
        <v>212</v>
      </c>
      <c r="E330" s="20">
        <v>0</v>
      </c>
      <c r="F330" s="20"/>
    </row>
    <row r="331" spans="1:6" ht="15" customHeight="1" x14ac:dyDescent="0.25">
      <c r="A331" s="2"/>
      <c r="B331" s="2"/>
      <c r="C331" s="2"/>
      <c r="D331" s="2"/>
      <c r="E331" s="21">
        <v>118037.37</v>
      </c>
      <c r="F331" s="21"/>
    </row>
    <row r="332" spans="1:6" ht="15" customHeight="1" x14ac:dyDescent="0.25">
      <c r="A332" s="2"/>
      <c r="B332" s="2"/>
      <c r="C332" s="2"/>
      <c r="D332" s="2"/>
      <c r="E332" s="2"/>
      <c r="F332" s="2"/>
    </row>
    <row r="333" spans="1:6" ht="15" customHeight="1" x14ac:dyDescent="0.25">
      <c r="A333" s="17">
        <v>31444</v>
      </c>
      <c r="B333" s="18">
        <v>44397</v>
      </c>
      <c r="C333" s="16" t="s">
        <v>206</v>
      </c>
      <c r="D333" s="2"/>
      <c r="E333" s="2"/>
      <c r="F333" s="2"/>
    </row>
    <row r="334" spans="1:6" ht="15" customHeight="1" x14ac:dyDescent="0.25">
      <c r="A334" s="2"/>
      <c r="B334" s="2"/>
      <c r="C334" s="2"/>
      <c r="D334" s="19" t="s">
        <v>213</v>
      </c>
      <c r="E334" s="20">
        <v>90983.75</v>
      </c>
      <c r="F334" s="20"/>
    </row>
    <row r="335" spans="1:6" ht="15" customHeight="1" x14ac:dyDescent="0.25">
      <c r="A335" s="2"/>
      <c r="B335" s="2"/>
      <c r="C335" s="2"/>
      <c r="D335" s="19" t="s">
        <v>214</v>
      </c>
      <c r="E335" s="20">
        <v>0</v>
      </c>
      <c r="F335" s="20"/>
    </row>
    <row r="336" spans="1:6" ht="15" customHeight="1" x14ac:dyDescent="0.25">
      <c r="A336" s="2"/>
      <c r="B336" s="2"/>
      <c r="C336" s="2"/>
      <c r="D336" s="19" t="s">
        <v>215</v>
      </c>
      <c r="E336" s="20">
        <v>0</v>
      </c>
      <c r="F336" s="20"/>
    </row>
    <row r="337" spans="1:6" ht="15" customHeight="1" x14ac:dyDescent="0.25">
      <c r="A337" s="2"/>
      <c r="B337" s="2"/>
      <c r="C337" s="2"/>
      <c r="D337" s="19" t="s">
        <v>216</v>
      </c>
      <c r="E337" s="20">
        <v>0</v>
      </c>
      <c r="F337" s="20"/>
    </row>
    <row r="338" spans="1:6" ht="15" customHeight="1" x14ac:dyDescent="0.25">
      <c r="A338" s="2"/>
      <c r="B338" s="2"/>
      <c r="C338" s="2"/>
      <c r="D338" s="19" t="s">
        <v>212</v>
      </c>
      <c r="E338" s="20">
        <v>0</v>
      </c>
      <c r="F338" s="20"/>
    </row>
    <row r="339" spans="1:6" ht="15" customHeight="1" x14ac:dyDescent="0.25">
      <c r="A339" s="2"/>
      <c r="B339" s="2"/>
      <c r="C339" s="2"/>
      <c r="D339" s="2"/>
      <c r="E339" s="21">
        <v>90983.75</v>
      </c>
      <c r="F339" s="21"/>
    </row>
    <row r="340" spans="1:6" ht="15" customHeight="1" x14ac:dyDescent="0.25">
      <c r="A340" s="2"/>
      <c r="B340" s="2"/>
      <c r="C340" s="2"/>
      <c r="D340" s="2"/>
      <c r="E340" s="2"/>
      <c r="F340" s="2"/>
    </row>
    <row r="341" spans="1:6" ht="15" customHeight="1" x14ac:dyDescent="0.25">
      <c r="A341" s="17">
        <v>31445</v>
      </c>
      <c r="B341" s="18">
        <v>44398</v>
      </c>
      <c r="C341" s="16" t="s">
        <v>217</v>
      </c>
      <c r="D341" s="2"/>
      <c r="E341" s="2"/>
      <c r="F341" s="2"/>
    </row>
    <row r="342" spans="1:6" ht="15" customHeight="1" x14ac:dyDescent="0.25">
      <c r="A342" s="2"/>
      <c r="B342" s="2"/>
      <c r="C342" s="2"/>
      <c r="D342" s="19" t="s">
        <v>83</v>
      </c>
      <c r="E342" s="20">
        <v>33561.67</v>
      </c>
      <c r="F342" s="20"/>
    </row>
    <row r="343" spans="1:6" ht="15" customHeight="1" x14ac:dyDescent="0.25">
      <c r="A343" s="2"/>
      <c r="B343" s="2"/>
      <c r="C343" s="2"/>
      <c r="D343" s="19" t="s">
        <v>84</v>
      </c>
      <c r="E343" s="2"/>
      <c r="F343" s="2"/>
    </row>
    <row r="344" spans="1:6" ht="15" customHeight="1" x14ac:dyDescent="0.25">
      <c r="A344" s="2"/>
      <c r="B344" s="2"/>
      <c r="C344" s="2"/>
      <c r="D344" s="19" t="s">
        <v>218</v>
      </c>
      <c r="E344" s="20">
        <v>0</v>
      </c>
      <c r="F344" s="20"/>
    </row>
    <row r="345" spans="1:6" ht="15" customHeight="1" x14ac:dyDescent="0.25">
      <c r="A345" s="2"/>
      <c r="B345" s="2"/>
      <c r="C345" s="2"/>
      <c r="D345" s="19" t="s">
        <v>219</v>
      </c>
      <c r="E345" s="20">
        <v>0</v>
      </c>
      <c r="F345" s="20"/>
    </row>
    <row r="346" spans="1:6" ht="15" customHeight="1" x14ac:dyDescent="0.25">
      <c r="A346" s="2"/>
      <c r="B346" s="2"/>
      <c r="C346" s="2"/>
      <c r="D346" s="19" t="s">
        <v>220</v>
      </c>
      <c r="E346" s="20">
        <v>0</v>
      </c>
      <c r="F346" s="20"/>
    </row>
    <row r="347" spans="1:6" ht="15" customHeight="1" x14ac:dyDescent="0.25">
      <c r="A347" s="2"/>
      <c r="B347" s="2"/>
      <c r="C347" s="2"/>
      <c r="D347" s="19" t="s">
        <v>221</v>
      </c>
      <c r="E347" s="20">
        <v>0</v>
      </c>
      <c r="F347" s="20"/>
    </row>
    <row r="348" spans="1:6" ht="15" customHeight="1" x14ac:dyDescent="0.25">
      <c r="A348" s="2"/>
      <c r="B348" s="2"/>
      <c r="C348" s="2"/>
      <c r="D348" s="19" t="s">
        <v>222</v>
      </c>
      <c r="E348" s="20">
        <v>0</v>
      </c>
      <c r="F348" s="20"/>
    </row>
    <row r="349" spans="1:6" ht="15" customHeight="1" x14ac:dyDescent="0.25">
      <c r="A349" s="2"/>
      <c r="B349" s="2"/>
      <c r="C349" s="2"/>
      <c r="D349" s="2"/>
      <c r="E349" s="21">
        <v>33561.67</v>
      </c>
      <c r="F349" s="21"/>
    </row>
    <row r="350" spans="1:6" ht="15" customHeight="1" x14ac:dyDescent="0.25">
      <c r="A350" s="2"/>
      <c r="B350" s="2"/>
      <c r="C350" s="2"/>
      <c r="D350" s="2"/>
      <c r="E350" s="2"/>
      <c r="F350" s="2"/>
    </row>
    <row r="351" spans="1:6" ht="15" customHeight="1" x14ac:dyDescent="0.25">
      <c r="A351" s="17">
        <v>31446</v>
      </c>
      <c r="B351" s="18">
        <v>44398</v>
      </c>
      <c r="C351" s="16" t="s">
        <v>217</v>
      </c>
      <c r="D351" s="2"/>
      <c r="E351" s="2"/>
      <c r="F351" s="2"/>
    </row>
    <row r="352" spans="1:6" ht="15" customHeight="1" x14ac:dyDescent="0.25">
      <c r="A352" s="2"/>
      <c r="B352" s="2"/>
      <c r="C352" s="2"/>
      <c r="D352" s="19" t="s">
        <v>223</v>
      </c>
      <c r="E352" s="20">
        <v>13686.52</v>
      </c>
      <c r="F352" s="20"/>
    </row>
    <row r="353" spans="1:6" ht="15" customHeight="1" x14ac:dyDescent="0.25">
      <c r="A353" s="2"/>
      <c r="B353" s="2"/>
      <c r="C353" s="2"/>
      <c r="D353" s="19" t="s">
        <v>189</v>
      </c>
      <c r="E353" s="2"/>
      <c r="F353" s="2"/>
    </row>
    <row r="354" spans="1:6" ht="15" customHeight="1" x14ac:dyDescent="0.25">
      <c r="A354" s="2"/>
      <c r="B354" s="2"/>
      <c r="C354" s="2"/>
      <c r="D354" s="19" t="s">
        <v>224</v>
      </c>
      <c r="E354" s="20">
        <v>0</v>
      </c>
      <c r="F354" s="20"/>
    </row>
    <row r="355" spans="1:6" ht="15" customHeight="1" x14ac:dyDescent="0.25">
      <c r="A355" s="2"/>
      <c r="B355" s="2"/>
      <c r="C355" s="2"/>
      <c r="D355" s="19" t="s">
        <v>225</v>
      </c>
      <c r="E355" s="20">
        <v>0</v>
      </c>
      <c r="F355" s="20"/>
    </row>
    <row r="356" spans="1:6" ht="15" customHeight="1" x14ac:dyDescent="0.25">
      <c r="A356" s="2"/>
      <c r="B356" s="2"/>
      <c r="C356" s="2"/>
      <c r="D356" s="19" t="s">
        <v>226</v>
      </c>
      <c r="E356" s="20">
        <v>0</v>
      </c>
      <c r="F356" s="20"/>
    </row>
    <row r="357" spans="1:6" ht="15" customHeight="1" x14ac:dyDescent="0.25">
      <c r="A357" s="2"/>
      <c r="B357" s="2"/>
      <c r="C357" s="2"/>
      <c r="D357" s="19" t="s">
        <v>227</v>
      </c>
      <c r="E357" s="2"/>
      <c r="F357" s="2"/>
    </row>
    <row r="358" spans="1:6" ht="15" customHeight="1" x14ac:dyDescent="0.25">
      <c r="A358" s="2"/>
      <c r="B358" s="2"/>
      <c r="C358" s="2"/>
      <c r="D358" s="19" t="s">
        <v>228</v>
      </c>
      <c r="E358" s="20">
        <v>0</v>
      </c>
      <c r="F358" s="20"/>
    </row>
    <row r="359" spans="1:6" ht="15" customHeight="1" x14ac:dyDescent="0.25">
      <c r="A359" s="2"/>
      <c r="B359" s="2"/>
      <c r="C359" s="2"/>
      <c r="D359" s="19" t="s">
        <v>229</v>
      </c>
      <c r="E359" s="20">
        <v>0</v>
      </c>
      <c r="F359" s="20"/>
    </row>
    <row r="360" spans="1:6" ht="15" customHeight="1" x14ac:dyDescent="0.25">
      <c r="A360" s="2"/>
      <c r="B360" s="2"/>
      <c r="C360" s="2"/>
      <c r="D360" s="2"/>
      <c r="E360" s="21">
        <v>13686.52</v>
      </c>
      <c r="F360" s="21"/>
    </row>
    <row r="361" spans="1:6" ht="15" customHeight="1" x14ac:dyDescent="0.25">
      <c r="A361" s="2"/>
      <c r="B361" s="2"/>
      <c r="C361" s="2"/>
      <c r="D361" s="2"/>
      <c r="E361" s="2"/>
      <c r="F361" s="2"/>
    </row>
    <row r="362" spans="1:6" ht="15" customHeight="1" x14ac:dyDescent="0.25">
      <c r="A362" s="17">
        <v>31447</v>
      </c>
      <c r="B362" s="18">
        <v>44398</v>
      </c>
      <c r="C362" s="16" t="s">
        <v>8</v>
      </c>
      <c r="D362" s="2"/>
      <c r="E362" s="2"/>
      <c r="F362" s="2"/>
    </row>
    <row r="363" spans="1:6" ht="15" customHeight="1" x14ac:dyDescent="0.25">
      <c r="A363" s="2"/>
      <c r="B363" s="2"/>
      <c r="C363" s="2"/>
      <c r="D363" s="19" t="s">
        <v>83</v>
      </c>
      <c r="E363" s="20">
        <v>14310</v>
      </c>
      <c r="F363" s="20"/>
    </row>
    <row r="364" spans="1:6" ht="15" customHeight="1" x14ac:dyDescent="0.25">
      <c r="A364" s="2"/>
      <c r="B364" s="2"/>
      <c r="C364" s="2"/>
      <c r="D364" s="19" t="s">
        <v>84</v>
      </c>
      <c r="E364" s="2"/>
      <c r="F364" s="2"/>
    </row>
    <row r="365" spans="1:6" ht="15" customHeight="1" x14ac:dyDescent="0.25">
      <c r="A365" s="2"/>
      <c r="B365" s="2"/>
      <c r="C365" s="2"/>
      <c r="D365" s="19" t="s">
        <v>230</v>
      </c>
      <c r="E365" s="2"/>
      <c r="F365" s="2"/>
    </row>
    <row r="366" spans="1:6" ht="15" customHeight="1" x14ac:dyDescent="0.25">
      <c r="A366" s="2"/>
      <c r="B366" s="2"/>
      <c r="C366" s="2"/>
      <c r="D366" s="19" t="s">
        <v>231</v>
      </c>
      <c r="E366" s="2"/>
      <c r="F366" s="2"/>
    </row>
    <row r="367" spans="1:6" ht="15" customHeight="1" x14ac:dyDescent="0.25">
      <c r="A367" s="2"/>
      <c r="B367" s="2"/>
      <c r="C367" s="2"/>
      <c r="D367" s="19" t="s">
        <v>21</v>
      </c>
      <c r="E367" s="2"/>
      <c r="F367" s="2"/>
    </row>
    <row r="368" spans="1:6" ht="15" customHeight="1" x14ac:dyDescent="0.25">
      <c r="A368" s="2"/>
      <c r="B368" s="2"/>
      <c r="C368" s="2"/>
      <c r="D368" s="19" t="s">
        <v>232</v>
      </c>
      <c r="E368" s="2"/>
      <c r="F368" s="2"/>
    </row>
    <row r="369" spans="1:6" ht="15" customHeight="1" x14ac:dyDescent="0.25">
      <c r="A369" s="2"/>
      <c r="B369" s="2"/>
      <c r="C369" s="2"/>
      <c r="D369" s="19" t="s">
        <v>19</v>
      </c>
      <c r="E369" s="2"/>
      <c r="F369" s="2"/>
    </row>
    <row r="370" spans="1:6" ht="15" customHeight="1" x14ac:dyDescent="0.25">
      <c r="A370" s="2"/>
      <c r="B370" s="2"/>
      <c r="C370" s="2"/>
      <c r="D370" s="19" t="s">
        <v>233</v>
      </c>
      <c r="E370" s="20">
        <v>0</v>
      </c>
      <c r="F370" s="20"/>
    </row>
    <row r="371" spans="1:6" ht="15" customHeight="1" x14ac:dyDescent="0.25">
      <c r="A371" s="2"/>
      <c r="B371" s="2"/>
      <c r="C371" s="2"/>
      <c r="D371" s="2"/>
      <c r="E371" s="21">
        <v>14310</v>
      </c>
      <c r="F371" s="21"/>
    </row>
    <row r="372" spans="1:6" ht="15" customHeight="1" x14ac:dyDescent="0.25">
      <c r="A372" s="2"/>
      <c r="B372" s="2"/>
      <c r="C372" s="2"/>
      <c r="D372" s="2"/>
      <c r="E372" s="2"/>
      <c r="F372" s="2"/>
    </row>
    <row r="373" spans="1:6" ht="15" customHeight="1" x14ac:dyDescent="0.25">
      <c r="A373" s="17">
        <v>31448</v>
      </c>
      <c r="B373" s="18">
        <v>44405</v>
      </c>
      <c r="C373" s="16" t="s">
        <v>8</v>
      </c>
      <c r="D373" s="2"/>
      <c r="E373" s="2"/>
      <c r="F373" s="2"/>
    </row>
    <row r="374" spans="1:6" ht="15" customHeight="1" x14ac:dyDescent="0.25">
      <c r="A374" s="2"/>
      <c r="B374" s="2"/>
      <c r="C374" s="2"/>
      <c r="D374" s="19" t="s">
        <v>54</v>
      </c>
      <c r="E374" s="20">
        <v>40620</v>
      </c>
      <c r="F374" s="20"/>
    </row>
    <row r="375" spans="1:6" ht="15" customHeight="1" x14ac:dyDescent="0.25">
      <c r="A375" s="2"/>
      <c r="B375" s="2"/>
      <c r="C375" s="2"/>
      <c r="D375" s="19" t="s">
        <v>55</v>
      </c>
      <c r="E375" s="2"/>
      <c r="F375" s="2"/>
    </row>
    <row r="376" spans="1:6" ht="15" customHeight="1" x14ac:dyDescent="0.25">
      <c r="A376" s="2"/>
      <c r="B376" s="2"/>
      <c r="C376" s="2"/>
      <c r="D376" s="19" t="s">
        <v>234</v>
      </c>
      <c r="E376" s="20">
        <v>0</v>
      </c>
      <c r="F376" s="20"/>
    </row>
    <row r="377" spans="1:6" ht="15" customHeight="1" x14ac:dyDescent="0.25">
      <c r="A377" s="2"/>
      <c r="B377" s="2"/>
      <c r="C377" s="2"/>
      <c r="D377" s="19" t="s">
        <v>235</v>
      </c>
      <c r="E377" s="2"/>
      <c r="F377" s="2"/>
    </row>
    <row r="378" spans="1:6" ht="15" customHeight="1" x14ac:dyDescent="0.25">
      <c r="A378" s="2"/>
      <c r="B378" s="2"/>
      <c r="C378" s="2"/>
      <c r="D378" s="19" t="s">
        <v>236</v>
      </c>
      <c r="E378" s="2"/>
      <c r="F378" s="2"/>
    </row>
    <row r="379" spans="1:6" ht="15" customHeight="1" x14ac:dyDescent="0.25">
      <c r="A379" s="2"/>
      <c r="B379" s="2"/>
      <c r="C379" s="2"/>
      <c r="D379" s="19" t="s">
        <v>226</v>
      </c>
      <c r="E379" s="20">
        <v>0</v>
      </c>
      <c r="F379" s="20"/>
    </row>
    <row r="380" spans="1:6" ht="15" customHeight="1" x14ac:dyDescent="0.25">
      <c r="A380" s="2"/>
      <c r="B380" s="2"/>
      <c r="C380" s="2"/>
      <c r="D380" s="19" t="s">
        <v>227</v>
      </c>
      <c r="E380" s="2"/>
      <c r="F380" s="2"/>
    </row>
    <row r="381" spans="1:6" ht="15" customHeight="1" x14ac:dyDescent="0.25">
      <c r="A381" s="2"/>
      <c r="B381" s="2"/>
      <c r="C381" s="2"/>
      <c r="D381" s="19" t="s">
        <v>237</v>
      </c>
      <c r="E381" s="20">
        <v>0</v>
      </c>
      <c r="F381" s="20"/>
    </row>
    <row r="382" spans="1:6" ht="15" customHeight="1" x14ac:dyDescent="0.25">
      <c r="A382" s="2"/>
      <c r="B382" s="2"/>
      <c r="C382" s="2"/>
      <c r="D382" s="19" t="s">
        <v>238</v>
      </c>
      <c r="E382" s="20">
        <v>0</v>
      </c>
      <c r="F382" s="20"/>
    </row>
    <row r="383" spans="1:6" ht="15" customHeight="1" x14ac:dyDescent="0.25">
      <c r="A383" s="2"/>
      <c r="B383" s="2"/>
      <c r="C383" s="2"/>
      <c r="D383" s="2"/>
      <c r="E383" s="21">
        <v>40620</v>
      </c>
      <c r="F383" s="21"/>
    </row>
    <row r="384" spans="1:6" ht="15" customHeight="1" x14ac:dyDescent="0.25">
      <c r="A384" s="2"/>
      <c r="B384" s="2"/>
      <c r="C384" s="2"/>
      <c r="D384" s="2"/>
      <c r="E384" s="2"/>
      <c r="F384" s="2"/>
    </row>
    <row r="385" spans="1:6" ht="15" customHeight="1" x14ac:dyDescent="0.25">
      <c r="A385" s="17">
        <v>31449</v>
      </c>
      <c r="B385" s="18">
        <v>44405</v>
      </c>
      <c r="C385" s="16" t="s">
        <v>8</v>
      </c>
      <c r="D385" s="2"/>
      <c r="E385" s="2"/>
      <c r="F385" s="2"/>
    </row>
    <row r="386" spans="1:6" ht="15" customHeight="1" x14ac:dyDescent="0.25">
      <c r="A386" s="2"/>
      <c r="B386" s="2"/>
      <c r="C386" s="2"/>
      <c r="D386" s="19" t="s">
        <v>54</v>
      </c>
      <c r="E386" s="20">
        <v>43830</v>
      </c>
      <c r="F386" s="20"/>
    </row>
    <row r="387" spans="1:6" ht="15" customHeight="1" x14ac:dyDescent="0.25">
      <c r="A387" s="2"/>
      <c r="B387" s="2"/>
      <c r="C387" s="2"/>
      <c r="D387" s="19" t="s">
        <v>55</v>
      </c>
      <c r="E387" s="2"/>
      <c r="F387" s="2"/>
    </row>
    <row r="388" spans="1:6" ht="15" customHeight="1" x14ac:dyDescent="0.25">
      <c r="A388" s="2"/>
      <c r="B388" s="2"/>
      <c r="C388" s="2"/>
      <c r="D388" s="19" t="s">
        <v>239</v>
      </c>
      <c r="E388" s="2"/>
      <c r="F388" s="2"/>
    </row>
    <row r="389" spans="1:6" ht="15" customHeight="1" x14ac:dyDescent="0.25">
      <c r="A389" s="2"/>
      <c r="B389" s="2"/>
      <c r="C389" s="2"/>
      <c r="D389" s="19" t="s">
        <v>240</v>
      </c>
      <c r="E389" s="20">
        <v>0</v>
      </c>
      <c r="F389" s="20"/>
    </row>
    <row r="390" spans="1:6" ht="15" customHeight="1" x14ac:dyDescent="0.25">
      <c r="A390" s="2"/>
      <c r="B390" s="2"/>
      <c r="C390" s="2"/>
      <c r="D390" s="19" t="s">
        <v>241</v>
      </c>
      <c r="E390" s="20">
        <v>0</v>
      </c>
      <c r="F390" s="20"/>
    </row>
    <row r="391" spans="1:6" ht="15" customHeight="1" x14ac:dyDescent="0.25">
      <c r="A391" s="2"/>
      <c r="B391" s="2"/>
      <c r="C391" s="2"/>
      <c r="D391" s="19" t="s">
        <v>242</v>
      </c>
      <c r="E391" s="20">
        <v>0</v>
      </c>
      <c r="F391" s="20"/>
    </row>
    <row r="392" spans="1:6" ht="15" customHeight="1" x14ac:dyDescent="0.25">
      <c r="A392" s="2"/>
      <c r="B392" s="2"/>
      <c r="C392" s="2"/>
      <c r="D392" s="19" t="s">
        <v>60</v>
      </c>
      <c r="E392" s="20">
        <v>0</v>
      </c>
      <c r="F392" s="20"/>
    </row>
    <row r="393" spans="1:6" ht="15" customHeight="1" x14ac:dyDescent="0.25">
      <c r="A393" s="2"/>
      <c r="B393" s="2"/>
      <c r="C393" s="2"/>
      <c r="D393" s="2"/>
      <c r="E393" s="21">
        <v>43830</v>
      </c>
      <c r="F393" s="21"/>
    </row>
    <row r="394" spans="1:6" ht="15" customHeight="1" x14ac:dyDescent="0.25">
      <c r="A394" s="2"/>
      <c r="B394" s="2"/>
      <c r="C394" s="2"/>
      <c r="D394" s="2"/>
      <c r="E394" s="2"/>
      <c r="F394" s="2"/>
    </row>
    <row r="395" spans="1:6" ht="15" customHeight="1" x14ac:dyDescent="0.25">
      <c r="A395" s="17">
        <v>31450</v>
      </c>
      <c r="B395" s="18">
        <v>44405</v>
      </c>
      <c r="C395" s="16" t="s">
        <v>111</v>
      </c>
      <c r="D395" s="2"/>
      <c r="E395" s="2"/>
      <c r="F395" s="2"/>
    </row>
    <row r="396" spans="1:6" ht="15" customHeight="1" x14ac:dyDescent="0.25">
      <c r="A396" s="2"/>
      <c r="B396" s="2"/>
      <c r="C396" s="2"/>
      <c r="D396" s="19" t="s">
        <v>112</v>
      </c>
      <c r="E396" s="20">
        <v>35989.86</v>
      </c>
      <c r="F396" s="20"/>
    </row>
    <row r="397" spans="1:6" ht="15" customHeight="1" x14ac:dyDescent="0.25">
      <c r="A397" s="2"/>
      <c r="B397" s="2"/>
      <c r="C397" s="2"/>
      <c r="D397" s="19" t="s">
        <v>243</v>
      </c>
      <c r="E397" s="2"/>
      <c r="F397" s="2"/>
    </row>
    <row r="398" spans="1:6" ht="15" customHeight="1" x14ac:dyDescent="0.25">
      <c r="A398" s="2"/>
      <c r="B398" s="2"/>
      <c r="C398" s="2"/>
      <c r="D398" s="19" t="s">
        <v>244</v>
      </c>
      <c r="E398" s="20">
        <v>0</v>
      </c>
      <c r="F398" s="20"/>
    </row>
    <row r="399" spans="1:6" ht="15" customHeight="1" x14ac:dyDescent="0.25">
      <c r="A399" s="2"/>
      <c r="B399" s="2"/>
      <c r="C399" s="2"/>
      <c r="D399" s="19" t="s">
        <v>245</v>
      </c>
      <c r="E399" s="20">
        <v>0</v>
      </c>
      <c r="F399" s="20"/>
    </row>
    <row r="400" spans="1:6" ht="15" customHeight="1" x14ac:dyDescent="0.25">
      <c r="A400" s="2"/>
      <c r="B400" s="2"/>
      <c r="C400" s="2"/>
      <c r="D400" s="19" t="s">
        <v>246</v>
      </c>
      <c r="E400" s="2"/>
      <c r="F400" s="2"/>
    </row>
    <row r="401" spans="1:6" ht="15" customHeight="1" x14ac:dyDescent="0.25">
      <c r="A401" s="2"/>
      <c r="B401" s="2"/>
      <c r="C401" s="2"/>
      <c r="D401" s="2"/>
      <c r="E401" s="21">
        <v>35989.86</v>
      </c>
      <c r="F401" s="21"/>
    </row>
    <row r="402" spans="1:6" ht="15" customHeight="1" x14ac:dyDescent="0.25">
      <c r="A402" s="2"/>
      <c r="B402" s="2"/>
      <c r="C402" s="2"/>
      <c r="D402" s="2"/>
      <c r="E402" s="2"/>
      <c r="F402" s="2"/>
    </row>
    <row r="403" spans="1:6" ht="15" customHeight="1" x14ac:dyDescent="0.25">
      <c r="A403" s="17">
        <v>31451</v>
      </c>
      <c r="B403" s="18">
        <v>44407</v>
      </c>
      <c r="C403" s="16" t="s">
        <v>122</v>
      </c>
      <c r="D403" s="2"/>
      <c r="E403" s="2"/>
      <c r="F403" s="2"/>
    </row>
    <row r="404" spans="1:6" ht="15" customHeight="1" x14ac:dyDescent="0.25">
      <c r="A404" s="2"/>
      <c r="B404" s="2"/>
      <c r="C404" s="2"/>
      <c r="D404" s="19" t="s">
        <v>247</v>
      </c>
      <c r="E404" s="20">
        <v>169037.44</v>
      </c>
      <c r="F404" s="20"/>
    </row>
    <row r="405" spans="1:6" ht="15" customHeight="1" x14ac:dyDescent="0.25">
      <c r="A405" s="2"/>
      <c r="B405" s="2"/>
      <c r="C405" s="2"/>
      <c r="D405" s="19" t="s">
        <v>248</v>
      </c>
      <c r="E405" s="2"/>
      <c r="F405" s="2"/>
    </row>
    <row r="406" spans="1:6" ht="15" customHeight="1" x14ac:dyDescent="0.25">
      <c r="A406" s="2"/>
      <c r="B406" s="2"/>
      <c r="C406" s="2"/>
      <c r="D406" s="19" t="s">
        <v>249</v>
      </c>
      <c r="E406" s="20">
        <v>0</v>
      </c>
      <c r="F406" s="20"/>
    </row>
    <row r="407" spans="1:6" ht="15" customHeight="1" x14ac:dyDescent="0.25">
      <c r="A407" s="2"/>
      <c r="B407" s="2"/>
      <c r="C407" s="2"/>
      <c r="D407" s="19" t="s">
        <v>38</v>
      </c>
      <c r="E407" s="2"/>
      <c r="F407" s="2"/>
    </row>
    <row r="408" spans="1:6" ht="15" customHeight="1" x14ac:dyDescent="0.25">
      <c r="A408" s="2"/>
      <c r="B408" s="2"/>
      <c r="C408" s="2"/>
      <c r="D408" s="19" t="s">
        <v>142</v>
      </c>
      <c r="E408" s="20">
        <v>0</v>
      </c>
      <c r="F408" s="20"/>
    </row>
    <row r="409" spans="1:6" ht="15" customHeight="1" x14ac:dyDescent="0.25">
      <c r="A409" s="2"/>
      <c r="B409" s="2"/>
      <c r="C409" s="2"/>
      <c r="D409" s="19" t="s">
        <v>250</v>
      </c>
      <c r="E409" s="2"/>
      <c r="F409" s="2"/>
    </row>
    <row r="410" spans="1:6" ht="15" customHeight="1" x14ac:dyDescent="0.25">
      <c r="A410" s="2"/>
      <c r="B410" s="2"/>
      <c r="C410" s="2"/>
      <c r="D410" s="19" t="s">
        <v>251</v>
      </c>
      <c r="E410" s="2"/>
      <c r="F410" s="2"/>
    </row>
    <row r="411" spans="1:6" ht="15" customHeight="1" x14ac:dyDescent="0.25">
      <c r="A411" s="2"/>
      <c r="B411" s="2"/>
      <c r="C411" s="2"/>
      <c r="D411" s="19" t="s">
        <v>252</v>
      </c>
      <c r="E411" s="2"/>
      <c r="F411" s="2"/>
    </row>
    <row r="412" spans="1:6" ht="15" customHeight="1" x14ac:dyDescent="0.25">
      <c r="A412" s="2"/>
      <c r="B412" s="2"/>
      <c r="C412" s="2"/>
      <c r="D412" s="2"/>
      <c r="E412" s="21">
        <v>169037.44</v>
      </c>
      <c r="F412" s="21"/>
    </row>
    <row r="413" spans="1:6" ht="15" customHeight="1" x14ac:dyDescent="0.25">
      <c r="A413" s="2"/>
      <c r="B413" s="2"/>
      <c r="C413" s="2"/>
      <c r="D413" s="2"/>
      <c r="E413" s="2"/>
      <c r="F413" s="2"/>
    </row>
    <row r="414" spans="1:6" ht="15" customHeight="1" x14ac:dyDescent="0.25">
      <c r="A414" s="17">
        <v>31452</v>
      </c>
      <c r="B414" s="18">
        <v>44407</v>
      </c>
      <c r="C414" s="16" t="s">
        <v>253</v>
      </c>
      <c r="D414" s="2"/>
      <c r="E414" s="2"/>
      <c r="F414" s="2"/>
    </row>
    <row r="415" spans="1:6" ht="15" customHeight="1" x14ac:dyDescent="0.25">
      <c r="A415" s="2"/>
      <c r="B415" s="2"/>
      <c r="C415" s="2"/>
      <c r="D415" s="19" t="s">
        <v>254</v>
      </c>
      <c r="E415" s="20">
        <v>120794.27</v>
      </c>
      <c r="F415" s="20"/>
    </row>
    <row r="416" spans="1:6" ht="15" customHeight="1" x14ac:dyDescent="0.25">
      <c r="A416" s="2"/>
      <c r="B416" s="2"/>
      <c r="C416" s="2"/>
      <c r="D416" s="19" t="s">
        <v>255</v>
      </c>
      <c r="E416" s="2"/>
      <c r="F416" s="2"/>
    </row>
    <row r="417" spans="1:6" ht="15" customHeight="1" x14ac:dyDescent="0.25">
      <c r="A417" s="2"/>
      <c r="B417" s="2"/>
      <c r="C417" s="2"/>
      <c r="D417" s="19" t="s">
        <v>256</v>
      </c>
      <c r="E417" s="20">
        <v>-5118.4000000000005</v>
      </c>
      <c r="F417" s="20"/>
    </row>
    <row r="418" spans="1:6" ht="15" customHeight="1" x14ac:dyDescent="0.25">
      <c r="A418" s="2"/>
      <c r="B418" s="2"/>
      <c r="C418" s="2"/>
      <c r="D418" s="19" t="s">
        <v>257</v>
      </c>
      <c r="E418" s="20">
        <v>0</v>
      </c>
      <c r="F418" s="20"/>
    </row>
    <row r="419" spans="1:6" ht="15" customHeight="1" x14ac:dyDescent="0.25">
      <c r="A419" s="2"/>
      <c r="B419" s="2"/>
      <c r="C419" s="2"/>
      <c r="D419" s="19" t="s">
        <v>34</v>
      </c>
      <c r="E419" s="2"/>
      <c r="F419" s="2"/>
    </row>
    <row r="420" spans="1:6" ht="15" customHeight="1" x14ac:dyDescent="0.25">
      <c r="A420" s="2"/>
      <c r="B420" s="2"/>
      <c r="C420" s="2"/>
      <c r="D420" s="19" t="s">
        <v>258</v>
      </c>
      <c r="E420" s="20">
        <v>0</v>
      </c>
      <c r="F420" s="20"/>
    </row>
    <row r="421" spans="1:6" ht="15" customHeight="1" x14ac:dyDescent="0.25">
      <c r="A421" s="2"/>
      <c r="B421" s="2"/>
      <c r="C421" s="2"/>
      <c r="D421" s="19" t="s">
        <v>259</v>
      </c>
      <c r="E421" s="2"/>
      <c r="F421" s="2"/>
    </row>
    <row r="422" spans="1:6" ht="15" customHeight="1" x14ac:dyDescent="0.25">
      <c r="A422" s="2"/>
      <c r="B422" s="2"/>
      <c r="C422" s="2"/>
      <c r="D422" s="2"/>
      <c r="E422" s="21">
        <v>115675.87000000001</v>
      </c>
      <c r="F422" s="21"/>
    </row>
    <row r="423" spans="1:6" ht="15" customHeight="1" x14ac:dyDescent="0.25">
      <c r="A423" s="2"/>
      <c r="B423" s="2"/>
      <c r="C423" s="2"/>
      <c r="D423" s="2"/>
      <c r="E423" s="2"/>
      <c r="F423" s="2"/>
    </row>
    <row r="424" spans="1:6" ht="15" customHeight="1" x14ac:dyDescent="0.25">
      <c r="A424" s="17">
        <v>31453</v>
      </c>
      <c r="B424" s="18">
        <v>44407</v>
      </c>
      <c r="C424" s="16" t="s">
        <v>260</v>
      </c>
      <c r="D424" s="2"/>
      <c r="E424" s="2"/>
      <c r="F424" s="2"/>
    </row>
    <row r="425" spans="1:6" ht="15" customHeight="1" x14ac:dyDescent="0.25">
      <c r="A425" s="2"/>
      <c r="B425" s="2"/>
      <c r="C425" s="2"/>
      <c r="D425" s="19" t="s">
        <v>261</v>
      </c>
      <c r="E425" s="20">
        <v>105020</v>
      </c>
      <c r="F425" s="20"/>
    </row>
    <row r="426" spans="1:6" ht="15" customHeight="1" x14ac:dyDescent="0.25">
      <c r="A426" s="2"/>
      <c r="B426" s="2"/>
      <c r="C426" s="2"/>
      <c r="D426" s="19" t="s">
        <v>80</v>
      </c>
      <c r="E426" s="2"/>
      <c r="F426" s="2"/>
    </row>
    <row r="427" spans="1:6" ht="15" customHeight="1" x14ac:dyDescent="0.25">
      <c r="A427" s="2"/>
      <c r="B427" s="2"/>
      <c r="C427" s="2"/>
      <c r="D427" s="19" t="s">
        <v>262</v>
      </c>
      <c r="E427" s="20">
        <v>-4450</v>
      </c>
      <c r="F427" s="20"/>
    </row>
    <row r="428" spans="1:6" ht="15" customHeight="1" x14ac:dyDescent="0.25">
      <c r="A428" s="2"/>
      <c r="B428" s="2"/>
      <c r="C428" s="2"/>
      <c r="D428" s="19" t="s">
        <v>263</v>
      </c>
      <c r="E428" s="20">
        <v>0</v>
      </c>
      <c r="F428" s="20"/>
    </row>
    <row r="429" spans="1:6" ht="15" customHeight="1" x14ac:dyDescent="0.25">
      <c r="A429" s="2"/>
      <c r="B429" s="2"/>
      <c r="C429" s="2"/>
      <c r="D429" s="19" t="s">
        <v>264</v>
      </c>
      <c r="E429" s="20">
        <v>0</v>
      </c>
      <c r="F429" s="20"/>
    </row>
    <row r="430" spans="1:6" ht="15" customHeight="1" x14ac:dyDescent="0.25">
      <c r="A430" s="2"/>
      <c r="B430" s="2"/>
      <c r="C430" s="2"/>
      <c r="D430" s="19" t="s">
        <v>265</v>
      </c>
      <c r="E430" s="20">
        <v>0</v>
      </c>
      <c r="F430" s="20"/>
    </row>
    <row r="431" spans="1:6" ht="15" customHeight="1" x14ac:dyDescent="0.25">
      <c r="A431" s="2"/>
      <c r="B431" s="2"/>
      <c r="C431" s="2"/>
      <c r="D431" s="19" t="s">
        <v>266</v>
      </c>
      <c r="E431" s="20">
        <v>0</v>
      </c>
      <c r="F431" s="20"/>
    </row>
    <row r="432" spans="1:6" ht="15" customHeight="1" x14ac:dyDescent="0.25">
      <c r="A432" s="2"/>
      <c r="B432" s="2"/>
      <c r="C432" s="2"/>
      <c r="D432" s="2"/>
      <c r="E432" s="21">
        <v>100570</v>
      </c>
      <c r="F432" s="21"/>
    </row>
    <row r="433" spans="1:6" ht="15" customHeight="1" x14ac:dyDescent="0.25">
      <c r="A433" s="2"/>
      <c r="B433" s="2"/>
      <c r="C433" s="2"/>
      <c r="D433" s="2"/>
      <c r="E433" s="2"/>
      <c r="F433" s="2"/>
    </row>
    <row r="434" spans="1:6" ht="15" customHeight="1" x14ac:dyDescent="0.25">
      <c r="A434" s="17">
        <v>31454</v>
      </c>
      <c r="B434" s="18">
        <v>44407</v>
      </c>
      <c r="C434" s="16" t="s">
        <v>267</v>
      </c>
      <c r="D434" s="2"/>
      <c r="E434" s="2"/>
      <c r="F434" s="2"/>
    </row>
    <row r="435" spans="1:6" ht="15" customHeight="1" x14ac:dyDescent="0.25">
      <c r="A435" s="2"/>
      <c r="B435" s="2"/>
      <c r="C435" s="2"/>
      <c r="D435" s="19" t="s">
        <v>268</v>
      </c>
      <c r="E435" s="20">
        <v>24013.09</v>
      </c>
      <c r="F435" s="20"/>
    </row>
    <row r="436" spans="1:6" ht="15" customHeight="1" x14ac:dyDescent="0.25">
      <c r="A436" s="2"/>
      <c r="B436" s="2"/>
      <c r="C436" s="2"/>
      <c r="D436" s="19" t="s">
        <v>269</v>
      </c>
      <c r="E436" s="20">
        <v>-1017.5</v>
      </c>
      <c r="F436" s="20"/>
    </row>
    <row r="437" spans="1:6" ht="15" customHeight="1" x14ac:dyDescent="0.25">
      <c r="A437" s="2"/>
      <c r="B437" s="2"/>
      <c r="C437" s="2"/>
      <c r="D437" s="19" t="s">
        <v>270</v>
      </c>
      <c r="E437" s="2"/>
      <c r="F437" s="2"/>
    </row>
    <row r="438" spans="1:6" ht="15" customHeight="1" x14ac:dyDescent="0.25">
      <c r="A438" s="2"/>
      <c r="B438" s="2"/>
      <c r="C438" s="2"/>
      <c r="D438" s="19" t="s">
        <v>227</v>
      </c>
      <c r="E438" s="2"/>
      <c r="F438" s="2"/>
    </row>
    <row r="439" spans="1:6" ht="15" customHeight="1" x14ac:dyDescent="0.25">
      <c r="A439" s="2"/>
      <c r="B439" s="2"/>
      <c r="C439" s="2"/>
      <c r="D439" s="19" t="s">
        <v>271</v>
      </c>
      <c r="E439" s="20">
        <v>0</v>
      </c>
      <c r="F439" s="20"/>
    </row>
    <row r="440" spans="1:6" ht="15" customHeight="1" x14ac:dyDescent="0.25">
      <c r="A440" s="2"/>
      <c r="B440" s="2"/>
      <c r="C440" s="2"/>
      <c r="D440" s="19" t="s">
        <v>272</v>
      </c>
      <c r="E440" s="20">
        <v>0</v>
      </c>
      <c r="F440" s="20"/>
    </row>
    <row r="441" spans="1:6" ht="15" customHeight="1" x14ac:dyDescent="0.25">
      <c r="A441" s="2"/>
      <c r="B441" s="2"/>
      <c r="C441" s="2"/>
      <c r="D441" s="19" t="s">
        <v>273</v>
      </c>
      <c r="E441" s="20">
        <v>0</v>
      </c>
      <c r="F441" s="20"/>
    </row>
    <row r="442" spans="1:6" ht="15" customHeight="1" x14ac:dyDescent="0.25">
      <c r="A442" s="2"/>
      <c r="B442" s="2"/>
      <c r="C442" s="2"/>
      <c r="D442" s="2"/>
      <c r="E442" s="21">
        <v>22995.59</v>
      </c>
      <c r="F442" s="21"/>
    </row>
    <row r="443" spans="1:6" ht="15" customHeight="1" x14ac:dyDescent="0.25">
      <c r="A443" s="2"/>
      <c r="B443" s="2"/>
      <c r="C443" s="2"/>
      <c r="D443" s="2"/>
      <c r="E443" s="2"/>
      <c r="F443" s="2"/>
    </row>
    <row r="444" spans="1:6" ht="15" customHeight="1" x14ac:dyDescent="0.25">
      <c r="A444" s="26" t="s">
        <v>277</v>
      </c>
      <c r="B444" s="27"/>
      <c r="C444" s="27"/>
      <c r="D444" s="27"/>
      <c r="E444" s="28">
        <f>+E70+E79+E90+E99+E109+E119+E129+E138+E148+E157+E169+E179+E188+E197+E206+E217+E226+E236+E246+E257+E267+E280+E293+E303+E313+E322+E331+E339+E349+E360+E371+E383+E393+E401+E412+E422+E432+E442</f>
        <v>8072639.4299999997</v>
      </c>
    </row>
    <row r="445" spans="1:6" ht="15" customHeight="1" x14ac:dyDescent="0.25">
      <c r="A445" s="27"/>
      <c r="B445" s="27"/>
      <c r="C445" s="27"/>
      <c r="D445" s="27"/>
      <c r="E445" s="29"/>
    </row>
    <row r="446" spans="1:6" ht="15" customHeight="1" x14ac:dyDescent="0.25">
      <c r="A446" s="30" t="s">
        <v>278</v>
      </c>
      <c r="B446" s="30"/>
      <c r="C446" s="30"/>
      <c r="D446" s="30"/>
      <c r="E446" s="31">
        <v>1175</v>
      </c>
    </row>
    <row r="447" spans="1:6" ht="15" customHeight="1" x14ac:dyDescent="0.25">
      <c r="A447" s="30" t="s">
        <v>279</v>
      </c>
      <c r="B447" s="30"/>
      <c r="C447" s="30"/>
      <c r="D447" s="30"/>
      <c r="E447" s="31">
        <v>12146.4</v>
      </c>
    </row>
    <row r="448" spans="1:6" ht="15" customHeight="1" x14ac:dyDescent="0.25">
      <c r="A448" s="27"/>
      <c r="B448" s="27"/>
      <c r="C448" s="27"/>
      <c r="D448" s="27"/>
      <c r="E448" s="29"/>
    </row>
    <row r="449" spans="1:5" ht="15" customHeight="1" x14ac:dyDescent="0.25">
      <c r="A449" s="32" t="s">
        <v>288</v>
      </c>
      <c r="B449" s="32"/>
      <c r="C449" s="32"/>
      <c r="D449" s="32"/>
      <c r="E449" s="33">
        <f>+E57-E444-E446-E447</f>
        <v>6426836.8499999996</v>
      </c>
    </row>
    <row r="450" spans="1:5" ht="15" customHeight="1" x14ac:dyDescent="0.25">
      <c r="A450" s="2"/>
      <c r="B450" s="2"/>
      <c r="C450" s="2"/>
      <c r="D450" s="2"/>
      <c r="E450" s="2"/>
    </row>
    <row r="451" spans="1:5" ht="15" customHeight="1" x14ac:dyDescent="0.25">
      <c r="A451" s="2"/>
      <c r="B451" s="2"/>
      <c r="C451" s="2"/>
      <c r="D451" s="2"/>
      <c r="E451" s="2"/>
    </row>
    <row r="452" spans="1:5" ht="15" customHeight="1" x14ac:dyDescent="0.25">
      <c r="A452" s="2"/>
      <c r="B452" s="2"/>
      <c r="C452" s="2"/>
      <c r="D452" s="2"/>
      <c r="E452" s="2"/>
    </row>
    <row r="453" spans="1:5" ht="15" customHeight="1" x14ac:dyDescent="0.25">
      <c r="A453" s="2"/>
      <c r="B453" s="2"/>
      <c r="C453" s="2"/>
      <c r="D453" s="2"/>
      <c r="E453" s="2"/>
    </row>
    <row r="454" spans="1:5" ht="15" customHeight="1" x14ac:dyDescent="0.25">
      <c r="A454" s="2"/>
      <c r="B454" s="2"/>
      <c r="C454" s="2"/>
      <c r="D454" s="2"/>
      <c r="E454" s="2"/>
    </row>
    <row r="455" spans="1:5" ht="15" customHeight="1" x14ac:dyDescent="0.25">
      <c r="A455" s="2"/>
      <c r="B455" s="2"/>
      <c r="C455" s="34" t="s">
        <v>280</v>
      </c>
      <c r="D455" s="34" t="s">
        <v>281</v>
      </c>
      <c r="E455" s="2"/>
    </row>
    <row r="456" spans="1:5" ht="15" customHeight="1" x14ac:dyDescent="0.25">
      <c r="A456" s="2"/>
      <c r="B456" s="2"/>
      <c r="C456" s="34" t="s">
        <v>282</v>
      </c>
      <c r="D456" s="34" t="s">
        <v>283</v>
      </c>
      <c r="E456" s="2"/>
    </row>
    <row r="457" spans="1:5" ht="15" customHeight="1" x14ac:dyDescent="0.25">
      <c r="A457" s="1"/>
      <c r="B457" s="1"/>
      <c r="C457" s="1"/>
      <c r="D457" s="1"/>
      <c r="E457" s="1"/>
    </row>
    <row r="458" spans="1:5" ht="15" customHeight="1" x14ac:dyDescent="0.25">
      <c r="A458" s="1"/>
      <c r="B458" s="1"/>
      <c r="C458" s="1"/>
      <c r="D458" s="1"/>
      <c r="E458" s="1"/>
    </row>
    <row r="459" spans="1:5" ht="15" customHeight="1" x14ac:dyDescent="0.25">
      <c r="A459" s="1"/>
      <c r="B459" s="1"/>
      <c r="C459" s="1"/>
      <c r="D459" s="1"/>
      <c r="E459" s="1"/>
    </row>
    <row r="460" spans="1:5" ht="15" customHeight="1" x14ac:dyDescent="0.25">
      <c r="A460" s="2"/>
      <c r="B460" s="2"/>
      <c r="C460" s="2"/>
      <c r="D460" s="2"/>
      <c r="E460" s="2"/>
    </row>
    <row r="461" spans="1:5" ht="15" customHeight="1" x14ac:dyDescent="0.25">
      <c r="A461" s="2"/>
      <c r="B461" s="2"/>
      <c r="C461" s="2"/>
      <c r="D461" s="2"/>
      <c r="E461" s="2"/>
    </row>
    <row r="462" spans="1:5" ht="15" customHeight="1" x14ac:dyDescent="0.25">
      <c r="A462" s="2"/>
      <c r="B462" s="2"/>
      <c r="C462" s="2"/>
      <c r="D462" s="2"/>
      <c r="E462" s="2"/>
    </row>
    <row r="463" spans="1:5" ht="15" customHeight="1" x14ac:dyDescent="0.25">
      <c r="A463" s="2"/>
      <c r="B463" s="2"/>
      <c r="C463" s="2"/>
      <c r="D463" s="2"/>
      <c r="E463" s="2"/>
    </row>
    <row r="464" spans="1:5" ht="15" customHeight="1" x14ac:dyDescent="0.25">
      <c r="A464" s="2"/>
      <c r="B464" s="2"/>
      <c r="C464" s="2"/>
      <c r="D464" s="2"/>
      <c r="E464" s="2"/>
    </row>
    <row r="465" spans="1:5" ht="24" customHeight="1" x14ac:dyDescent="0.25">
      <c r="A465" s="47" t="s">
        <v>0</v>
      </c>
      <c r="B465" s="47"/>
      <c r="C465" s="47"/>
      <c r="D465" s="47"/>
      <c r="E465" s="47"/>
    </row>
    <row r="466" spans="1:5" ht="19.5" customHeight="1" x14ac:dyDescent="0.25">
      <c r="A466" s="51" t="s">
        <v>274</v>
      </c>
      <c r="B466" s="51"/>
      <c r="C466" s="51"/>
      <c r="D466" s="51"/>
      <c r="E466" s="51"/>
    </row>
    <row r="467" spans="1:5" ht="19.5" customHeight="1" x14ac:dyDescent="0.25">
      <c r="A467" s="52" t="s">
        <v>284</v>
      </c>
      <c r="B467" s="52"/>
      <c r="C467" s="52"/>
      <c r="D467" s="52"/>
      <c r="E467" s="52"/>
    </row>
    <row r="468" spans="1:5" ht="15" customHeight="1" x14ac:dyDescent="0.25">
      <c r="A468" s="50" t="s">
        <v>276</v>
      </c>
      <c r="B468" s="50"/>
      <c r="C468" s="50"/>
      <c r="D468" s="50"/>
      <c r="E468" s="50"/>
    </row>
    <row r="469" spans="1:5" ht="15" customHeight="1" x14ac:dyDescent="0.25">
      <c r="A469" s="46" t="s">
        <v>275</v>
      </c>
      <c r="B469" s="46"/>
      <c r="C469" s="46"/>
      <c r="D469" s="46"/>
      <c r="E469" s="46"/>
    </row>
    <row r="470" spans="1:5" ht="15" customHeight="1" x14ac:dyDescent="0.25">
      <c r="A470" s="35"/>
      <c r="B470" s="35"/>
      <c r="C470" s="35"/>
      <c r="D470" s="35"/>
      <c r="E470" s="35"/>
    </row>
    <row r="471" spans="1:5" ht="15" customHeight="1" x14ac:dyDescent="0.25">
      <c r="A471" s="36" t="s">
        <v>286</v>
      </c>
      <c r="B471" s="37"/>
      <c r="C471" s="37"/>
      <c r="D471" s="35"/>
      <c r="E471" s="38">
        <v>8603448.2200000007</v>
      </c>
    </row>
    <row r="472" spans="1:5" ht="15" customHeight="1" x14ac:dyDescent="0.25">
      <c r="A472" s="36"/>
      <c r="B472" s="35"/>
      <c r="C472" s="35"/>
      <c r="D472" s="35"/>
      <c r="E472" s="38"/>
    </row>
    <row r="473" spans="1:5" ht="15" customHeight="1" x14ac:dyDescent="0.25">
      <c r="A473" s="36"/>
      <c r="B473" s="35"/>
      <c r="C473" s="35"/>
      <c r="D473" s="35"/>
      <c r="E473" s="38"/>
    </row>
    <row r="474" spans="1:5" ht="15" customHeight="1" x14ac:dyDescent="0.25">
      <c r="A474" s="39" t="s">
        <v>278</v>
      </c>
      <c r="B474" s="39"/>
      <c r="C474" s="39"/>
      <c r="D474" s="39"/>
      <c r="E474" s="40">
        <v>175</v>
      </c>
    </row>
    <row r="475" spans="1:5" ht="15" customHeight="1" x14ac:dyDescent="0.25">
      <c r="A475" s="41"/>
      <c r="B475" s="41"/>
      <c r="C475" s="41"/>
      <c r="D475" s="41"/>
      <c r="E475" s="42"/>
    </row>
    <row r="476" spans="1:5" ht="15" customHeight="1" x14ac:dyDescent="0.25">
      <c r="A476" s="43" t="s">
        <v>289</v>
      </c>
      <c r="B476" s="43"/>
      <c r="C476" s="43"/>
      <c r="D476" s="43"/>
      <c r="E476" s="44">
        <f>+E471-E474</f>
        <v>8603273.2200000007</v>
      </c>
    </row>
    <row r="477" spans="1:5" ht="15" customHeight="1" x14ac:dyDescent="0.25">
      <c r="A477" s="41"/>
      <c r="B477" s="41"/>
      <c r="C477" s="41"/>
      <c r="D477" s="41"/>
      <c r="E477" s="42"/>
    </row>
    <row r="478" spans="1:5" ht="15" customHeight="1" x14ac:dyDescent="0.25">
      <c r="A478" s="41"/>
      <c r="B478" s="41"/>
      <c r="C478" s="41"/>
      <c r="D478" s="41"/>
      <c r="E478" s="41"/>
    </row>
    <row r="479" spans="1:5" ht="15" customHeight="1" x14ac:dyDescent="0.25">
      <c r="A479" s="41"/>
      <c r="B479" s="41"/>
      <c r="C479" s="41"/>
      <c r="D479" s="41"/>
      <c r="E479" s="41"/>
    </row>
    <row r="480" spans="1:5" ht="15" customHeight="1" x14ac:dyDescent="0.25">
      <c r="A480" s="41"/>
      <c r="B480" s="41"/>
      <c r="C480" s="41"/>
      <c r="D480" s="41"/>
      <c r="E480" s="41"/>
    </row>
    <row r="481" spans="1:5" ht="15" customHeight="1" x14ac:dyDescent="0.25">
      <c r="A481" s="41"/>
      <c r="B481" s="41"/>
      <c r="C481" s="41"/>
      <c r="D481" s="41"/>
      <c r="E481" s="41"/>
    </row>
    <row r="482" spans="1:5" ht="15" customHeight="1" x14ac:dyDescent="0.25">
      <c r="A482" s="41"/>
      <c r="B482" s="41"/>
      <c r="C482" s="41"/>
      <c r="D482" s="41"/>
      <c r="E482" s="41"/>
    </row>
    <row r="483" spans="1:5" ht="15" customHeight="1" x14ac:dyDescent="0.25">
      <c r="A483" s="41"/>
      <c r="B483" s="41"/>
      <c r="C483" s="45" t="s">
        <v>280</v>
      </c>
      <c r="D483" s="45" t="s">
        <v>285</v>
      </c>
      <c r="E483" s="41"/>
    </row>
    <row r="484" spans="1:5" ht="15" customHeight="1" x14ac:dyDescent="0.25">
      <c r="A484" s="41"/>
      <c r="B484" s="41"/>
      <c r="C484" s="45" t="s">
        <v>282</v>
      </c>
      <c r="D484" s="45" t="s">
        <v>283</v>
      </c>
      <c r="E484" s="41"/>
    </row>
  </sheetData>
  <mergeCells count="15">
    <mergeCell ref="A469:E469"/>
    <mergeCell ref="A6:E6"/>
    <mergeCell ref="A7:E7"/>
    <mergeCell ref="A8:E8"/>
    <mergeCell ref="A9:E9"/>
    <mergeCell ref="A10:E10"/>
    <mergeCell ref="A51:E51"/>
    <mergeCell ref="A52:E52"/>
    <mergeCell ref="A53:E53"/>
    <mergeCell ref="A54:E54"/>
    <mergeCell ref="A55:E55"/>
    <mergeCell ref="A465:E465"/>
    <mergeCell ref="A466:E466"/>
    <mergeCell ref="A467:E467"/>
    <mergeCell ref="A468:E468"/>
  </mergeCells>
  <printOptions horizontalCentered="1"/>
  <pageMargins left="0.23622047244094491" right="0" top="0.39370078740157483" bottom="0.78740157480314965" header="0" footer="0"/>
  <pageSetup scale="83" firstPageNumber="0" fitToHeight="0" orientation="landscape" r:id="rId1"/>
  <headerFooter alignWithMargins="0"/>
  <rowBreaks count="12" manualBreakCount="12">
    <brk id="80" max="16383" man="1"/>
    <brk id="120" max="16383" man="1"/>
    <brk id="158" max="16383" man="1"/>
    <brk id="198" max="16383" man="1"/>
    <brk id="237" max="16383" man="1"/>
    <brk id="268" max="16383" man="1"/>
    <brk id="303" max="16383" man="1"/>
    <brk id="331" max="16383" man="1"/>
    <brk id="361" max="16383" man="1"/>
    <brk id="392" max="16383" man="1"/>
    <brk id="432" max="16383" man="1"/>
    <brk id="4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Raymer Rodriguez</dc:creator>
  <cp:lastModifiedBy>Juan Esteban Lico</cp:lastModifiedBy>
  <cp:lastPrinted>2021-08-10T15:23:42Z</cp:lastPrinted>
  <dcterms:created xsi:type="dcterms:W3CDTF">2021-08-10T14:13:08Z</dcterms:created>
  <dcterms:modified xsi:type="dcterms:W3CDTF">2021-08-10T15:24:11Z</dcterms:modified>
</cp:coreProperties>
</file>